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Formulace výzev\2018-1-2-9 Kompletní vývoj celovečerního hraného filmu\"/>
    </mc:Choice>
  </mc:AlternateContent>
  <bookViews>
    <workbookView xWindow="0" yWindow="0" windowWidth="23040" windowHeight="9084" tabRatio="987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rozpočet'!$A$5:$G$439</definedName>
    <definedName name="Excel_BuiltIn_Print_Area" localSheetId="0">'Titulní list'!$A$5:$D$57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rozpočet'!$A$2:$H$438</definedName>
    <definedName name="_xlnm.Print_Area" localSheetId="0">('Titulní list'!$E$9,'Titulní list'!$F$9,'Titulní list'!$A$2:$E$54)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62913"/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8" i="2" s="1"/>
  <c r="G30" i="2"/>
  <c r="G31" i="2"/>
  <c r="G32" i="2"/>
  <c r="G33" i="2"/>
  <c r="G34" i="2"/>
  <c r="G35" i="2"/>
  <c r="G36" i="2"/>
  <c r="G37" i="2"/>
  <c r="H38" i="2"/>
  <c r="E15" i="1" s="1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H73" i="2"/>
  <c r="G76" i="2"/>
  <c r="H76" i="2"/>
  <c r="G77" i="2"/>
  <c r="H77" i="2"/>
  <c r="G78" i="2"/>
  <c r="H78" i="2" s="1"/>
  <c r="G79" i="2"/>
  <c r="H79" i="2"/>
  <c r="G80" i="2"/>
  <c r="H80" i="2" s="1"/>
  <c r="G81" i="2"/>
  <c r="H81" i="2" s="1"/>
  <c r="G82" i="2"/>
  <c r="D17" i="1" s="1"/>
  <c r="G85" i="2"/>
  <c r="H85" i="2"/>
  <c r="G86" i="2"/>
  <c r="G87" i="2"/>
  <c r="D18" i="1" s="1"/>
  <c r="H86" i="2"/>
  <c r="H87" i="2"/>
  <c r="G90" i="2"/>
  <c r="H90" i="2" s="1"/>
  <c r="G91" i="2"/>
  <c r="G92" i="2"/>
  <c r="H92" i="2"/>
  <c r="G93" i="2"/>
  <c r="H93" i="2" s="1"/>
  <c r="G97" i="2"/>
  <c r="H97" i="2"/>
  <c r="G98" i="2"/>
  <c r="G105" i="2"/>
  <c r="D20" i="1" s="1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8" i="2"/>
  <c r="H108" i="2"/>
  <c r="G109" i="2"/>
  <c r="H109" i="2" s="1"/>
  <c r="H116" i="2"/>
  <c r="E21" i="1" s="1"/>
  <c r="G110" i="2"/>
  <c r="H110" i="2" s="1"/>
  <c r="G111" i="2"/>
  <c r="H111" i="2"/>
  <c r="G112" i="2"/>
  <c r="H112" i="2" s="1"/>
  <c r="G113" i="2"/>
  <c r="H113" i="2" s="1"/>
  <c r="G114" i="2"/>
  <c r="H114" i="2" s="1"/>
  <c r="G115" i="2"/>
  <c r="H115" i="2"/>
  <c r="G119" i="2"/>
  <c r="H119" i="2"/>
  <c r="G120" i="2"/>
  <c r="G127" i="2" s="1"/>
  <c r="D22" i="1" s="1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30" i="2"/>
  <c r="H130" i="2" s="1"/>
  <c r="G131" i="2"/>
  <c r="H131" i="2"/>
  <c r="G132" i="2"/>
  <c r="H132" i="2" s="1"/>
  <c r="G133" i="2"/>
  <c r="H133" i="2" s="1"/>
  <c r="G134" i="2"/>
  <c r="H134" i="2"/>
  <c r="G135" i="2"/>
  <c r="H135" i="2" s="1"/>
  <c r="G136" i="2"/>
  <c r="H136" i="2" s="1"/>
  <c r="G137" i="2"/>
  <c r="H137" i="2" s="1"/>
  <c r="G138" i="2"/>
  <c r="H138" i="2"/>
  <c r="G139" i="2"/>
  <c r="H139" i="2" s="1"/>
  <c r="G140" i="2"/>
  <c r="H140" i="2" s="1"/>
  <c r="G141" i="2"/>
  <c r="H141" i="2" s="1"/>
  <c r="G142" i="2"/>
  <c r="H142" i="2"/>
  <c r="G143" i="2"/>
  <c r="H143" i="2" s="1"/>
  <c r="G144" i="2"/>
  <c r="H144" i="2" s="1"/>
  <c r="G145" i="2"/>
  <c r="H145" i="2" s="1"/>
  <c r="G146" i="2"/>
  <c r="H146" i="2"/>
  <c r="G147" i="2"/>
  <c r="H147" i="2" s="1"/>
  <c r="G148" i="2"/>
  <c r="H148" i="2" s="1"/>
  <c r="G149" i="2"/>
  <c r="H149" i="2" s="1"/>
  <c r="G153" i="2"/>
  <c r="H153" i="2" s="1"/>
  <c r="G154" i="2"/>
  <c r="H154" i="2"/>
  <c r="G155" i="2"/>
  <c r="H155" i="2"/>
  <c r="G156" i="2"/>
  <c r="H156" i="2" s="1"/>
  <c r="G157" i="2"/>
  <c r="H157" i="2"/>
  <c r="G158" i="2"/>
  <c r="H158" i="2" s="1"/>
  <c r="G159" i="2"/>
  <c r="H159" i="2"/>
  <c r="G160" i="2"/>
  <c r="H160" i="2" s="1"/>
  <c r="G161" i="2"/>
  <c r="H161" i="2"/>
  <c r="G162" i="2"/>
  <c r="H162" i="2" s="1"/>
  <c r="G163" i="2"/>
  <c r="H163" i="2"/>
  <c r="G164" i="2"/>
  <c r="H164" i="2" s="1"/>
  <c r="G168" i="2"/>
  <c r="G169" i="2"/>
  <c r="H169" i="2" s="1"/>
  <c r="G170" i="2"/>
  <c r="H170" i="2"/>
  <c r="G171" i="2"/>
  <c r="H171" i="2" s="1"/>
  <c r="G172" i="2"/>
  <c r="H172" i="2" s="1"/>
  <c r="G173" i="2"/>
  <c r="H173" i="2"/>
  <c r="G174" i="2"/>
  <c r="H174" i="2" s="1"/>
  <c r="G175" i="2"/>
  <c r="H175" i="2" s="1"/>
  <c r="G176" i="2"/>
  <c r="H176" i="2" s="1"/>
  <c r="G177" i="2"/>
  <c r="H177" i="2"/>
  <c r="G178" i="2"/>
  <c r="H178" i="2" s="1"/>
  <c r="G179" i="2"/>
  <c r="H179" i="2" s="1"/>
  <c r="G180" i="2"/>
  <c r="H180" i="2" s="1"/>
  <c r="G184" i="2"/>
  <c r="G185" i="2"/>
  <c r="H185" i="2"/>
  <c r="G186" i="2"/>
  <c r="H186" i="2"/>
  <c r="G187" i="2"/>
  <c r="H187" i="2" s="1"/>
  <c r="G188" i="2"/>
  <c r="H188" i="2"/>
  <c r="G189" i="2"/>
  <c r="H189" i="2" s="1"/>
  <c r="G190" i="2"/>
  <c r="H190" i="2"/>
  <c r="G191" i="2"/>
  <c r="H191" i="2" s="1"/>
  <c r="G195" i="2"/>
  <c r="G196" i="2"/>
  <c r="H196" i="2"/>
  <c r="G197" i="2"/>
  <c r="H197" i="2" s="1"/>
  <c r="G198" i="2"/>
  <c r="H198" i="2" s="1"/>
  <c r="G199" i="2"/>
  <c r="H199" i="2" s="1"/>
  <c r="G203" i="2"/>
  <c r="H203" i="2" s="1"/>
  <c r="G204" i="2"/>
  <c r="H204" i="2"/>
  <c r="G205" i="2"/>
  <c r="H205" i="2"/>
  <c r="G206" i="2"/>
  <c r="H206" i="2"/>
  <c r="G207" i="2"/>
  <c r="H207" i="2"/>
  <c r="G208" i="2"/>
  <c r="H208" i="2"/>
  <c r="G209" i="2"/>
  <c r="H209" i="2"/>
  <c r="G213" i="2"/>
  <c r="H213" i="2" s="1"/>
  <c r="G214" i="2"/>
  <c r="H214" i="2" s="1"/>
  <c r="G215" i="2"/>
  <c r="H215" i="2" s="1"/>
  <c r="G216" i="2"/>
  <c r="G217" i="2"/>
  <c r="H217" i="2"/>
  <c r="G218" i="2"/>
  <c r="H218" i="2" s="1"/>
  <c r="G219" i="2"/>
  <c r="H219" i="2" s="1"/>
  <c r="G223" i="2"/>
  <c r="H223" i="2"/>
  <c r="G224" i="2"/>
  <c r="H224" i="2"/>
  <c r="G225" i="2"/>
  <c r="H225" i="2"/>
  <c r="G226" i="2"/>
  <c r="H226" i="2" s="1"/>
  <c r="G227" i="2"/>
  <c r="G228" i="2"/>
  <c r="H228" i="2"/>
  <c r="G229" i="2"/>
  <c r="H229" i="2" s="1"/>
  <c r="G230" i="2"/>
  <c r="H230" i="2"/>
  <c r="G231" i="2"/>
  <c r="H231" i="2" s="1"/>
  <c r="G232" i="2"/>
  <c r="H232" i="2"/>
  <c r="G233" i="2"/>
  <c r="H233" i="2" s="1"/>
  <c r="G234" i="2"/>
  <c r="H234" i="2"/>
  <c r="G238" i="2"/>
  <c r="G239" i="2"/>
  <c r="H239" i="2" s="1"/>
  <c r="G240" i="2"/>
  <c r="H240" i="2" s="1"/>
  <c r="G241" i="2"/>
  <c r="H241" i="2"/>
  <c r="G242" i="2"/>
  <c r="H242" i="2" s="1"/>
  <c r="G243" i="2"/>
  <c r="H243" i="2" s="1"/>
  <c r="G244" i="2"/>
  <c r="H244" i="2" s="1"/>
  <c r="G245" i="2"/>
  <c r="H245" i="2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/>
  <c r="G253" i="2"/>
  <c r="H253" i="2" s="1"/>
  <c r="G254" i="2"/>
  <c r="H254" i="2" s="1"/>
  <c r="G258" i="2"/>
  <c r="H258" i="2"/>
  <c r="G259" i="2"/>
  <c r="H259" i="2"/>
  <c r="G260" i="2"/>
  <c r="G267" i="2"/>
  <c r="D32" i="1" s="1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70" i="2"/>
  <c r="H270" i="2"/>
  <c r="G271" i="2"/>
  <c r="H271" i="2" s="1"/>
  <c r="G272" i="2"/>
  <c r="G273" i="2"/>
  <c r="H273" i="2" s="1"/>
  <c r="G274" i="2"/>
  <c r="H274" i="2"/>
  <c r="G275" i="2"/>
  <c r="H275" i="2" s="1"/>
  <c r="G276" i="2"/>
  <c r="H276" i="2" s="1"/>
  <c r="G277" i="2"/>
  <c r="H277" i="2" s="1"/>
  <c r="G278" i="2"/>
  <c r="H278" i="2"/>
  <c r="G279" i="2"/>
  <c r="H279" i="2" s="1"/>
  <c r="G280" i="2"/>
  <c r="H280" i="2" s="1"/>
  <c r="G281" i="2"/>
  <c r="H281" i="2"/>
  <c r="G282" i="2"/>
  <c r="H282" i="2" s="1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8" i="2"/>
  <c r="G299" i="2"/>
  <c r="H299" i="2"/>
  <c r="G300" i="2"/>
  <c r="H300" i="2"/>
  <c r="G301" i="2"/>
  <c r="H301" i="2" s="1"/>
  <c r="G302" i="2"/>
  <c r="H302" i="2"/>
  <c r="G303" i="2"/>
  <c r="H303" i="2" s="1"/>
  <c r="G304" i="2"/>
  <c r="H304" i="2"/>
  <c r="G305" i="2"/>
  <c r="H305" i="2" s="1"/>
  <c r="G306" i="2"/>
  <c r="H306" i="2"/>
  <c r="G307" i="2"/>
  <c r="H307" i="2" s="1"/>
  <c r="G308" i="2"/>
  <c r="H308" i="2"/>
  <c r="G309" i="2"/>
  <c r="H309" i="2" s="1"/>
  <c r="G310" i="2"/>
  <c r="H310" i="2"/>
  <c r="G311" i="2"/>
  <c r="H311" i="2" s="1"/>
  <c r="G312" i="2"/>
  <c r="H312" i="2"/>
  <c r="G313" i="2"/>
  <c r="H313" i="2" s="1"/>
  <c r="G314" i="2"/>
  <c r="H314" i="2"/>
  <c r="G315" i="2"/>
  <c r="H315" i="2" s="1"/>
  <c r="G316" i="2"/>
  <c r="H316" i="2"/>
  <c r="G317" i="2"/>
  <c r="H317" i="2" s="1"/>
  <c r="G321" i="2"/>
  <c r="G322" i="2"/>
  <c r="H322" i="2" s="1"/>
  <c r="G323" i="2"/>
  <c r="H323" i="2"/>
  <c r="G324" i="2"/>
  <c r="H324" i="2" s="1"/>
  <c r="G325" i="2"/>
  <c r="H325" i="2" s="1"/>
  <c r="G326" i="2"/>
  <c r="H326" i="2" s="1"/>
  <c r="G327" i="2"/>
  <c r="H327" i="2"/>
  <c r="G328" i="2"/>
  <c r="H328" i="2" s="1"/>
  <c r="G329" i="2"/>
  <c r="H329" i="2" s="1"/>
  <c r="G330" i="2"/>
  <c r="H330" i="2"/>
  <c r="G334" i="2"/>
  <c r="H334" i="2"/>
  <c r="G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7" i="2"/>
  <c r="G348" i="2"/>
  <c r="H348" i="2"/>
  <c r="G349" i="2"/>
  <c r="H349" i="2" s="1"/>
  <c r="G350" i="2"/>
  <c r="H350" i="2" s="1"/>
  <c r="G354" i="2"/>
  <c r="G355" i="2"/>
  <c r="H355" i="2"/>
  <c r="G356" i="2"/>
  <c r="H356" i="2"/>
  <c r="G357" i="2"/>
  <c r="H357" i="2" s="1"/>
  <c r="G358" i="2"/>
  <c r="H358" i="2"/>
  <c r="G359" i="2"/>
  <c r="H359" i="2" s="1"/>
  <c r="G360" i="2"/>
  <c r="H360" i="2"/>
  <c r="G361" i="2"/>
  <c r="H361" i="2" s="1"/>
  <c r="G362" i="2"/>
  <c r="H362" i="2"/>
  <c r="G363" i="2"/>
  <c r="H363" i="2" s="1"/>
  <c r="G364" i="2"/>
  <c r="H364" i="2"/>
  <c r="G365" i="2"/>
  <c r="H365" i="2" s="1"/>
  <c r="G366" i="2"/>
  <c r="H366" i="2"/>
  <c r="G367" i="2"/>
  <c r="H367" i="2" s="1"/>
  <c r="G368" i="2"/>
  <c r="H368" i="2"/>
  <c r="G369" i="2"/>
  <c r="H369" i="2" s="1"/>
  <c r="G373" i="2"/>
  <c r="H373" i="2" s="1"/>
  <c r="G374" i="2"/>
  <c r="H374" i="2"/>
  <c r="G375" i="2"/>
  <c r="H375" i="2" s="1"/>
  <c r="G376" i="2"/>
  <c r="H376" i="2" s="1"/>
  <c r="H384" i="2" s="1"/>
  <c r="E40" i="1" s="1"/>
  <c r="G377" i="2"/>
  <c r="H377" i="2" s="1"/>
  <c r="G378" i="2"/>
  <c r="H378" i="2"/>
  <c r="G379" i="2"/>
  <c r="H379" i="2" s="1"/>
  <c r="G380" i="2"/>
  <c r="H380" i="2" s="1"/>
  <c r="G381" i="2"/>
  <c r="H381" i="2" s="1"/>
  <c r="G382" i="2"/>
  <c r="H382" i="2"/>
  <c r="G383" i="2"/>
  <c r="H383" i="2" s="1"/>
  <c r="G384" i="2"/>
  <c r="D40" i="1" s="1"/>
  <c r="G387" i="2"/>
  <c r="H387" i="2"/>
  <c r="G388" i="2"/>
  <c r="H388" i="2"/>
  <c r="G389" i="2"/>
  <c r="H389" i="2"/>
  <c r="G390" i="2"/>
  <c r="G395" i="2"/>
  <c r="D41" i="1" s="1"/>
  <c r="H390" i="2"/>
  <c r="G391" i="2"/>
  <c r="H391" i="2"/>
  <c r="G392" i="2"/>
  <c r="H392" i="2"/>
  <c r="G393" i="2"/>
  <c r="H393" i="2"/>
  <c r="G394" i="2"/>
  <c r="H394" i="2"/>
  <c r="G398" i="2"/>
  <c r="H398" i="2"/>
  <c r="G399" i="2"/>
  <c r="H399" i="2" s="1"/>
  <c r="G400" i="2"/>
  <c r="H400" i="2" s="1"/>
  <c r="G401" i="2"/>
  <c r="H401" i="2"/>
  <c r="G405" i="2"/>
  <c r="H405" i="2"/>
  <c r="G406" i="2"/>
  <c r="H406" i="2" s="1"/>
  <c r="G407" i="2"/>
  <c r="H407" i="2"/>
  <c r="G408" i="2"/>
  <c r="H408" i="2"/>
  <c r="G409" i="2"/>
  <c r="H409" i="2"/>
  <c r="G410" i="2"/>
  <c r="H410" i="2"/>
  <c r="G414" i="2"/>
  <c r="H414" i="2" s="1"/>
  <c r="G415" i="2"/>
  <c r="H415" i="2"/>
  <c r="G416" i="2"/>
  <c r="H416" i="2" s="1"/>
  <c r="G417" i="2"/>
  <c r="H417" i="2" s="1"/>
  <c r="G418" i="2"/>
  <c r="G419" i="2"/>
  <c r="H419" i="2"/>
  <c r="G420" i="2"/>
  <c r="H420" i="2" s="1"/>
  <c r="G421" i="2"/>
  <c r="H421" i="2" s="1"/>
  <c r="G422" i="2"/>
  <c r="H422" i="2" s="1"/>
  <c r="G423" i="2"/>
  <c r="H423" i="2"/>
  <c r="G424" i="2"/>
  <c r="H424" i="2"/>
  <c r="F428" i="2"/>
  <c r="F435" i="2"/>
  <c r="F436" i="2"/>
  <c r="C5" i="1"/>
  <c r="C6" i="1"/>
  <c r="E18" i="1"/>
  <c r="D45" i="1"/>
  <c r="E45" i="1"/>
  <c r="D50" i="1"/>
  <c r="E50" i="1"/>
  <c r="D51" i="1"/>
  <c r="E51" i="1"/>
  <c r="D52" i="1"/>
  <c r="E52" i="1"/>
  <c r="D15" i="1" l="1"/>
  <c r="H418" i="2"/>
  <c r="G425" i="2"/>
  <c r="D44" i="1" s="1"/>
  <c r="H411" i="2"/>
  <c r="E43" i="1" s="1"/>
  <c r="G344" i="2"/>
  <c r="D37" i="1" s="1"/>
  <c r="H335" i="2"/>
  <c r="H165" i="2"/>
  <c r="E24" i="1" s="1"/>
  <c r="G73" i="2"/>
  <c r="D16" i="1" s="1"/>
  <c r="H272" i="2"/>
  <c r="H283" i="2" s="1"/>
  <c r="E33" i="1" s="1"/>
  <c r="G283" i="2"/>
  <c r="D33" i="1" s="1"/>
  <c r="H227" i="2"/>
  <c r="H235" i="2" s="1"/>
  <c r="E30" i="1" s="1"/>
  <c r="G235" i="2"/>
  <c r="D30" i="1" s="1"/>
  <c r="H216" i="2"/>
  <c r="G220" i="2"/>
  <c r="D29" i="1" s="1"/>
  <c r="H220" i="2"/>
  <c r="E29" i="1" s="1"/>
  <c r="H195" i="2"/>
  <c r="H200" i="2" s="1"/>
  <c r="E27" i="1" s="1"/>
  <c r="G200" i="2"/>
  <c r="D27" i="1" s="1"/>
  <c r="H150" i="2"/>
  <c r="E23" i="1" s="1"/>
  <c r="G116" i="2"/>
  <c r="D21" i="1" s="1"/>
  <c r="H105" i="2"/>
  <c r="E20" i="1" s="1"/>
  <c r="G370" i="2"/>
  <c r="D39" i="1" s="1"/>
  <c r="H354" i="2"/>
  <c r="H370" i="2" s="1"/>
  <c r="E39" i="1" s="1"/>
  <c r="H295" i="2"/>
  <c r="E34" i="1" s="1"/>
  <c r="G181" i="2"/>
  <c r="D25" i="1" s="1"/>
  <c r="H168" i="2"/>
  <c r="H181" i="2" s="1"/>
  <c r="E25" i="1" s="1"/>
  <c r="H127" i="2"/>
  <c r="E22" i="1" s="1"/>
  <c r="H91" i="2"/>
  <c r="H94" i="2" s="1"/>
  <c r="E19" i="1" s="1"/>
  <c r="G94" i="2"/>
  <c r="D19" i="1" s="1"/>
  <c r="H82" i="2"/>
  <c r="E17" i="1" s="1"/>
  <c r="E16" i="1"/>
  <c r="H425" i="2"/>
  <c r="E44" i="1" s="1"/>
  <c r="H402" i="2"/>
  <c r="E42" i="1" s="1"/>
  <c r="H347" i="2"/>
  <c r="H351" i="2" s="1"/>
  <c r="E38" i="1" s="1"/>
  <c r="G351" i="2"/>
  <c r="D38" i="1" s="1"/>
  <c r="G331" i="2"/>
  <c r="D36" i="1" s="1"/>
  <c r="H321" i="2"/>
  <c r="H331" i="2" s="1"/>
  <c r="E36" i="1" s="1"/>
  <c r="H210" i="2"/>
  <c r="E28" i="1" s="1"/>
  <c r="H395" i="2"/>
  <c r="E41" i="1" s="1"/>
  <c r="G318" i="2"/>
  <c r="D35" i="1" s="1"/>
  <c r="H267" i="2"/>
  <c r="E32" i="1" s="1"/>
  <c r="G192" i="2"/>
  <c r="D26" i="1" s="1"/>
  <c r="H238" i="2"/>
  <c r="H255" i="2" s="1"/>
  <c r="E31" i="1" s="1"/>
  <c r="G255" i="2"/>
  <c r="D31" i="1" s="1"/>
  <c r="G210" i="2"/>
  <c r="D28" i="1" s="1"/>
  <c r="G165" i="2"/>
  <c r="D24" i="1" s="1"/>
  <c r="G150" i="2"/>
  <c r="D23" i="1" s="1"/>
  <c r="G411" i="2"/>
  <c r="D43" i="1" s="1"/>
  <c r="G402" i="2"/>
  <c r="D42" i="1" s="1"/>
  <c r="H344" i="2"/>
  <c r="E37" i="1" s="1"/>
  <c r="H298" i="2"/>
  <c r="H318" i="2" s="1"/>
  <c r="E35" i="1" s="1"/>
  <c r="G295" i="2"/>
  <c r="D34" i="1" s="1"/>
  <c r="H184" i="2"/>
  <c r="H192" i="2" s="1"/>
  <c r="E26" i="1" s="1"/>
  <c r="H430" i="2" l="1"/>
  <c r="G430" i="2"/>
  <c r="H432" i="2" l="1"/>
  <c r="E48" i="1" s="1"/>
  <c r="E46" i="1"/>
  <c r="H438" i="2"/>
  <c r="E54" i="1" s="1"/>
  <c r="G432" i="2"/>
  <c r="D48" i="1" s="1"/>
  <c r="G438" i="2"/>
  <c r="D54" i="1" s="1"/>
  <c r="D46" i="1"/>
</calcChain>
</file>

<file path=xl/sharedStrings.xml><?xml version="1.0" encoding="utf-8"?>
<sst xmlns="http://schemas.openxmlformats.org/spreadsheetml/2006/main" count="454" uniqueCount="341">
  <si>
    <t>Žadatel</t>
  </si>
  <si>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</si>
  <si>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</si>
  <si>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</si>
  <si>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</si>
  <si>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</si>
  <si>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</si>
  <si>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</si>
  <si>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</si>
  <si>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</si>
  <si>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</si>
  <si>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 xml:space="preserve">Herecké obsazení </t>
  </si>
  <si>
    <t>Epizody, kompars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</si>
  <si>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</si>
  <si>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</si>
  <si>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</si>
  <si>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</si>
  <si>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</si>
  <si>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</si>
  <si>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</si>
  <si>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</si>
  <si>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</si>
  <si>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</si>
  <si>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</si>
  <si>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</si>
  <si>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</si>
  <si>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</si>
  <si>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</si>
  <si>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</si>
  <si>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</si>
  <si>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</si>
  <si>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</si>
  <si>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</si>
  <si>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</si>
  <si>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</si>
  <si>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</si>
  <si>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</si>
  <si>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</si>
  <si>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</si>
  <si>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</si>
  <si>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</si>
  <si>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Režijní náklady (2,5-7 % z přímých nákladů)</t>
  </si>
  <si>
    <t>Production fee (max. 7% z celkových nákladů)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</si>
  <si>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</si>
  <si>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</si>
  <si>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</si>
  <si>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</si>
  <si>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</si>
  <si>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výrobní rozpočet kinematografického díla</t>
  </si>
  <si>
    <r>
      <rPr>
        <sz val="9.5"/>
        <rFont val="Arial"/>
        <family val="2"/>
        <charset val="1"/>
      </rPr>
      <t xml:space="preserve">Pokud žadatel </t>
    </r>
    <r>
      <rPr>
        <u/>
        <sz val="9.5"/>
        <rFont val="Arial"/>
        <family val="2"/>
        <charset val="1"/>
      </rPr>
      <t>neobdržel dotaci v okruhu vývoj kinematografického díla</t>
    </r>
    <r>
      <rPr>
        <sz val="9.5"/>
        <rFont val="Arial"/>
        <family val="2"/>
        <charset val="1"/>
      </rPr>
      <t>, bude výrobní rozpočet A totožný se sloupcem B i v rozpočtových kapitolách pro vývoj (1 a 2). 
V případě, že žadatel neobdržel účelovou dotaci ze Státního fondu kinematografie či Státního fondu ČR pro podporu a rozvoj české kinematografie, mohou být tedy 
součástí výrobního rozpočtu náklady v okruhu vývoj kinematografického díla.</t>
    </r>
  </si>
  <si>
    <t xml:space="preserve">Sloupec B - kompletní plánovaný rozpočet kinematografického díla (vývoj i výroba)   </t>
  </si>
  <si>
    <t>Žadatel vyplňuje tento sloupec vždy z důvodu kontrolních mechanismů Státního fondu kinematografie (kompletní plánovaný rozpočet filmu při podání žádosti 
o podporu kinematografie musí být ve stejné struktuře jako kompletní plánovaný rozpočet pro účel filmové pobídky).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</si>
  <si>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</si>
  <si>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</si>
  <si>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</si>
  <si>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</si>
  <si>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</si>
  <si>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</si>
  <si>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</si>
  <si>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</si>
  <si>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</si>
  <si>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</si>
  <si>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</si>
  <si>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</si>
  <si>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</si>
  <si>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</si>
  <si>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</si>
  <si>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</si>
  <si>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</si>
  <si>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</si>
  <si>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</si>
  <si>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</si>
  <si>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</si>
  <si>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</si>
  <si>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</si>
  <si>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</si>
  <si>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</si>
  <si>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</si>
  <si>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</si>
  <si>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</si>
  <si>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</si>
  <si>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</si>
  <si>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</si>
  <si>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</si>
  <si>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</si>
  <si>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</si>
  <si>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</si>
  <si>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</si>
  <si>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</si>
  <si>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</si>
  <si>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</si>
  <si>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</si>
  <si>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</si>
  <si>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</si>
  <si>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</si>
  <si>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</si>
  <si>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</si>
  <si>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</si>
  <si>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</si>
  <si>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</si>
  <si>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</si>
  <si>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</si>
  <si>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</si>
  <si>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</si>
  <si>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</si>
  <si>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</si>
  <si>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</si>
  <si>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 xml:space="preserve">Hlavní role </t>
  </si>
  <si>
    <t xml:space="preserve">Vedlejší role </t>
  </si>
  <si>
    <t>Epizodní role</t>
  </si>
  <si>
    <t>Castingové služby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</si>
  <si>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</si>
  <si>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</si>
  <si>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</si>
  <si>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</si>
  <si>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</si>
  <si>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</si>
  <si>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</si>
  <si>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</si>
  <si>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</si>
  <si>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</si>
  <si>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</si>
  <si>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</si>
  <si>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</si>
  <si>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</si>
  <si>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</si>
  <si>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</si>
  <si>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</si>
  <si>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</si>
  <si>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</si>
  <si>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</si>
  <si>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</si>
  <si>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</si>
  <si>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</si>
  <si>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</si>
  <si>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</si>
  <si>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</si>
  <si>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</si>
  <si>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</si>
  <si>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</si>
  <si>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</si>
  <si>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</si>
  <si>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</si>
  <si>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</si>
  <si>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</si>
  <si>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</si>
  <si>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</si>
  <si>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</si>
  <si>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</si>
  <si>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</si>
  <si>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</si>
  <si>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</si>
  <si>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</si>
  <si>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</si>
  <si>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</si>
  <si>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</si>
  <si>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</si>
  <si>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</si>
  <si>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</si>
  <si>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</si>
  <si>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</si>
  <si>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</si>
  <si>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</si>
  <si>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</si>
  <si>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</si>
  <si>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</si>
  <si>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</si>
  <si>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</si>
  <si>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</si>
  <si>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</si>
  <si>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</si>
  <si>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</si>
  <si>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</si>
  <si>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</si>
  <si>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</si>
  <si>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</si>
  <si>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</si>
  <si>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</si>
  <si>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</si>
  <si>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</si>
  <si>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</si>
  <si>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</si>
  <si>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</si>
  <si>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</si>
  <si>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</si>
  <si>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</si>
  <si>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</si>
  <si>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</si>
  <si>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</si>
  <si>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</si>
  <si>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</si>
  <si>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</si>
  <si>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</si>
  <si>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</si>
  <si>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</si>
  <si>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</si>
  <si>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</si>
  <si>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</si>
  <si>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</si>
  <si>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</si>
  <si>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</si>
  <si>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</si>
  <si>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</si>
  <si>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</si>
  <si>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</si>
  <si>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</si>
  <si>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</si>
  <si>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</si>
  <si>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</si>
  <si>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</si>
  <si>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</si>
  <si>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</si>
  <si>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</si>
  <si>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</si>
  <si>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</si>
  <si>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</si>
  <si>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</si>
  <si>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</si>
  <si>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</si>
  <si>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</si>
  <si>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</si>
  <si>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</si>
  <si>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</si>
  <si>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</si>
  <si>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</si>
  <si>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</si>
  <si>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</si>
  <si>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</si>
  <si>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</si>
  <si>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</si>
  <si>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</si>
  <si>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</si>
  <si>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</si>
  <si>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</si>
  <si>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</si>
  <si>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</si>
  <si>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</si>
  <si>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</si>
  <si>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</si>
  <si>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</si>
  <si>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</si>
  <si>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</si>
  <si>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</si>
  <si>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</si>
  <si>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</si>
  <si>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</si>
  <si>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</si>
  <si>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</si>
  <si>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</si>
  <si>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</si>
  <si>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</si>
  <si>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</si>
  <si>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</si>
  <si>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</si>
  <si>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</si>
  <si>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</si>
  <si>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</si>
  <si>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</si>
  <si>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</si>
  <si>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</si>
  <si>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</si>
  <si>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</si>
  <si>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</si>
  <si>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</si>
  <si>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</si>
  <si>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</si>
  <si>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</si>
  <si>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</si>
  <si>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</si>
  <si>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</si>
  <si>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</si>
  <si>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</si>
  <si>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</si>
  <si>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</si>
  <si>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</si>
  <si>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</si>
  <si>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</si>
  <si>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</si>
  <si>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</si>
  <si>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</si>
  <si>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</si>
  <si>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</si>
  <si>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</si>
  <si>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</si>
  <si>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</si>
  <si>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</si>
  <si>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</si>
  <si>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</si>
  <si>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</si>
  <si>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</si>
  <si>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</si>
  <si>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</si>
  <si>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</si>
  <si>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</si>
  <si>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</si>
  <si>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</si>
  <si>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</si>
  <si>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</si>
  <si>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</si>
  <si>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</si>
  <si>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</si>
  <si>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</si>
  <si>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</si>
  <si>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</si>
  <si>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</si>
  <si>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</si>
  <si>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</si>
  <si>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</si>
  <si>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</si>
  <si>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</si>
  <si>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</si>
  <si>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</si>
  <si>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</si>
  <si>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</si>
  <si>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</si>
  <si>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</si>
  <si>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</si>
  <si>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</si>
  <si>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</si>
  <si>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</si>
  <si>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</si>
  <si>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</si>
  <si>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</si>
  <si>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</si>
  <si>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</si>
  <si>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</si>
  <si>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</si>
  <si>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</si>
  <si>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Rozpočtovaná rezerva (Contingency) 5-10 % z celkových nákladů – mezisoučtu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</si>
  <si>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</si>
  <si>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</si>
  <si>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</si>
  <si>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</si>
  <si>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</si>
  <si>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</si>
  <si>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>Aproximativní výrobní rozpočet</t>
  </si>
  <si>
    <t xml:space="preserve">Příjemce podpory kinematografie titulní list nevyplňuje, list se automaticky propisuje z údajů doplněných do listu podrobný rozpočet. </t>
  </si>
  <si>
    <t>Příjemce podpory kinematografie</t>
  </si>
  <si>
    <r>
      <t xml:space="preserve">Pokud žadatel </t>
    </r>
    <r>
      <rPr>
        <u/>
        <sz val="9.5"/>
        <rFont val="Arial"/>
        <family val="2"/>
        <charset val="1"/>
      </rPr>
      <t>obdržel dotaci v okruhu vývoj kinematografického díla</t>
    </r>
    <r>
      <rPr>
        <sz val="9.5"/>
        <rFont val="Arial"/>
        <family val="2"/>
        <charset val="1"/>
      </rPr>
      <t>, snižuje vývojové položky ve sloupci A oproti celkovému rozpočtu (ve sloupci B) v takové výši, 
ve které je plánuje vyúčtovat. (Př.: Ve sloupci B jsou kompletní plánované náklady na tvorbu scénáře 600 tis. Kč, ve vyúčtování dotace na vývoj žadatel vyúčtoval 400 tis. Kč, má už možnost uvést ve sloupci A ve výrobním rozpočtu pouze 200 tis. Kč.)</t>
    </r>
  </si>
  <si>
    <t>Příloha závěrečné zprávy č. 2</t>
  </si>
  <si>
    <t>Kompletní vývoj celovečerního hraného filmu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</si>
</sst>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[$Kč-405];\-#,##0\ [$Kč-405]"/>
    <numFmt numFmtId="165" formatCode="00\-00"/>
    <numFmt numFmtId="166" formatCode="0.00\ %"/>
  </numFmts>
  <fonts count="12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u/>
      <sz val="9.5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rgb="FFB4B4B4"/>
      </bottom>
      <diagonal/>
    </border>
  </borders>
  <cellStyleXfs count="1">
    <xf numFmtId="0" fontId="0" fillId="0" borderId="0"/>
  </cellStyleXfs>
  <cellXfs count="118">
    <xf numFmtId="0" fontId="0" fillId="0" borderId="0" xfId="0"/>
    <xf numFmtId="3" fontId="1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 readingOrder="1"/>
    </xf>
    <xf numFmtId="3" fontId="1" fillId="0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4" fillId="0" borderId="5" xfId="0" applyNumberFormat="1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lef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 readingOrder="1"/>
    </xf>
    <xf numFmtId="164" fontId="1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Alignment="1">
      <alignment horizontal="left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left" vertical="center"/>
    </xf>
    <xf numFmtId="165" fontId="1" fillId="0" borderId="5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 applyProtection="1">
      <alignment horizontal="right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165" fontId="1" fillId="0" borderId="7" xfId="0" applyNumberFormat="1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left" vertical="center"/>
    </xf>
    <xf numFmtId="164" fontId="8" fillId="0" borderId="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1" fillId="0" borderId="2" xfId="0" applyNumberFormat="1" applyFont="1" applyFill="1" applyBorder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</xf>
    <xf numFmtId="164" fontId="1" fillId="0" borderId="5" xfId="0" applyNumberFormat="1" applyFont="1" applyFill="1" applyBorder="1" applyAlignment="1" applyProtection="1">
      <alignment horizontal="left"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166" fontId="1" fillId="0" borderId="1" xfId="0" applyNumberFormat="1" applyFont="1" applyFill="1" applyBorder="1" applyAlignment="1" applyProtection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right" vertical="center"/>
    </xf>
    <xf numFmtId="164" fontId="9" fillId="0" borderId="11" xfId="0" applyNumberFormat="1" applyFont="1" applyFill="1" applyBorder="1" applyAlignment="1">
      <alignment horizontal="right" vertical="center"/>
    </xf>
    <xf numFmtId="165" fontId="1" fillId="0" borderId="17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alignment horizontal="left" vertical="center"/>
      <protection locked="0"/>
    </xf>
    <xf numFmtId="3" fontId="1" fillId="0" borderId="0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left" vertical="center" indent="4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164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165" fontId="9" fillId="0" borderId="9" xfId="0" applyNumberFormat="1" applyFont="1" applyFill="1" applyBorder="1" applyAlignment="1">
      <alignment horizontal="left" vertical="center"/>
    </xf>
    <xf numFmtId="165" fontId="9" fillId="0" borderId="2" xfId="0" applyNumberFormat="1" applyFont="1" applyFill="1" applyBorder="1" applyAlignment="1">
      <alignment horizontal="left" vertical="center"/>
    </xf>
    <xf numFmtId="165" fontId="9" fillId="0" borderId="13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7"/>
  <sheetViews>
    <sheetView tabSelected="1" zoomScale="95" zoomScaleNormal="95" workbookViewId="0">
      <selection sqref="A1:F1"/>
    </sheetView>
  </sheetViews>
  <sheetFormatPr defaultColWidth="43.109375" defaultRowHeight="17.25" customHeight="1" x14ac:dyDescent="0.25"/>
  <cols>
    <col min="1" max="1" width="6.44140625" style="1" customWidth="1"/>
    <col min="2" max="2" width="20.33203125" style="1" customWidth="1"/>
    <col min="3" max="3" width="38.5546875" style="1" customWidth="1"/>
    <col min="4" max="5" width="17.88671875" style="1" customWidth="1"/>
    <col min="6" max="16" width="11.44140625" style="1" customWidth="1"/>
    <col min="17" max="235" width="11.5546875" style="1" customWidth="1"/>
    <col min="236" max="236" width="9.33203125" style="1" customWidth="1"/>
    <col min="237" max="16384" width="43.109375" style="1"/>
  </cols>
  <sheetData>
    <row r="1" spans="1:7" ht="29.25" customHeight="1" x14ac:dyDescent="0.25">
      <c r="A1" s="82" t="s">
        <v>339</v>
      </c>
      <c r="B1" s="82"/>
      <c r="C1" s="82"/>
      <c r="D1" s="82"/>
      <c r="E1" s="82"/>
      <c r="F1" s="82"/>
    </row>
    <row r="2" spans="1:7" ht="29.25" customHeight="1" x14ac:dyDescent="0.25">
      <c r="A2" s="82" t="s">
        <v>335</v>
      </c>
      <c r="B2" s="82"/>
      <c r="C2" s="82"/>
      <c r="D2" s="82"/>
      <c r="E2" s="82"/>
      <c r="F2" s="82"/>
      <c r="G2" s="2"/>
    </row>
    <row r="3" spans="1:7" ht="29.25" customHeight="1" x14ac:dyDescent="0.25">
      <c r="A3" s="83" t="s">
        <v>340</v>
      </c>
      <c r="B3" s="83"/>
      <c r="C3" s="83"/>
      <c r="D3" s="83"/>
      <c r="E3" s="83"/>
      <c r="F3" s="83"/>
      <c r="G3" s="2"/>
    </row>
    <row r="4" spans="1:7" ht="76.5" customHeight="1" x14ac:dyDescent="0.25"/>
    <row r="5" spans="1:7" ht="17.25" customHeight="1" x14ac:dyDescent="0.25">
      <c r="A5" s="84" t="s">
        <v>337</v>
      </c>
      <c r="B5" s="84"/>
      <c r="C5" s="85" t="str">
        <f>IF('Podrobný rozpočet'!C5=0," ",'Podrobný rozpočet'!C5)</f>
        <v xml:space="preserve"> </v>
      </c>
      <c r="D5" s="85"/>
      <c r="E5" s="85"/>
    </row>
    <row r="6" spans="1:7" ht="17.25" customHeight="1" x14ac:dyDescent="0.25">
      <c r="A6" s="84" t="s">
        <v>1</v>
      </c>
      <c r="B6" s="84"/>
      <c r="C6" s="86" t="str">
        <f>IF('Podrobný rozpočet'!C6=0," ",'Podrobný rozpočet'!C6)</f>
        <v xml:space="preserve"> </v>
      </c>
      <c r="D6" s="86"/>
      <c r="E6" s="86"/>
    </row>
    <row r="8" spans="1:7" ht="40.5" customHeight="1" x14ac:dyDescent="0.25">
      <c r="A8" s="87" t="s">
        <v>336</v>
      </c>
      <c r="B8" s="87"/>
      <c r="C8" s="87"/>
      <c r="D8" s="87"/>
      <c r="E8" s="87"/>
    </row>
    <row r="9" spans="1:7" ht="42.45" customHeight="1" x14ac:dyDescent="0.25">
      <c r="A9" s="4"/>
    </row>
    <row r="10" spans="1:7" ht="17.25" customHeight="1" x14ac:dyDescent="0.25">
      <c r="A10" s="88" t="s">
        <v>2</v>
      </c>
      <c r="B10" s="88"/>
      <c r="C10" s="88"/>
      <c r="D10" s="5" t="s">
        <v>3</v>
      </c>
      <c r="E10" s="5" t="s">
        <v>4</v>
      </c>
    </row>
    <row r="11" spans="1:7" ht="17.25" customHeight="1" x14ac:dyDescent="0.25">
      <c r="A11" s="88"/>
      <c r="B11" s="88"/>
      <c r="C11" s="88"/>
      <c r="D11" s="89" t="s">
        <v>5</v>
      </c>
      <c r="E11" s="90" t="s">
        <v>6</v>
      </c>
    </row>
    <row r="12" spans="1:7" ht="17.25" customHeight="1" x14ac:dyDescent="0.25">
      <c r="A12" s="88"/>
      <c r="B12" s="88"/>
      <c r="C12" s="88"/>
      <c r="D12" s="89"/>
      <c r="E12" s="90"/>
    </row>
    <row r="13" spans="1:7" ht="17.25" customHeight="1" x14ac:dyDescent="0.25">
      <c r="A13" s="88"/>
      <c r="B13" s="88"/>
      <c r="C13" s="88"/>
      <c r="D13" s="89"/>
      <c r="E13" s="90"/>
    </row>
    <row r="14" spans="1:7" s="9" customFormat="1" ht="9" customHeight="1" x14ac:dyDescent="0.25">
      <c r="A14" s="6"/>
      <c r="B14" s="6"/>
      <c r="C14" s="7"/>
      <c r="D14" s="8"/>
      <c r="E14" s="8"/>
    </row>
    <row r="15" spans="1:7" ht="17.25" customHeight="1" x14ac:dyDescent="0.25">
      <c r="A15" s="3">
        <v>1</v>
      </c>
      <c r="B15" s="84" t="s">
        <v>7</v>
      </c>
      <c r="C15" s="84"/>
      <c r="D15" s="10">
        <f>'Podrobný rozpočet'!G38</f>
        <v>0</v>
      </c>
      <c r="E15" s="10">
        <f>'Podrobný rozpočet'!H38</f>
        <v>0</v>
      </c>
    </row>
    <row r="16" spans="1:7" ht="17.25" customHeight="1" x14ac:dyDescent="0.25">
      <c r="A16" s="3">
        <v>2</v>
      </c>
      <c r="B16" s="84" t="s">
        <v>8</v>
      </c>
      <c r="C16" s="84"/>
      <c r="D16" s="10">
        <f>'Podrobný rozpočet'!G73</f>
        <v>0</v>
      </c>
      <c r="E16" s="10">
        <f>'Podrobný rozpočet'!H73</f>
        <v>0</v>
      </c>
    </row>
    <row r="17" spans="1:5" ht="17.25" customHeight="1" x14ac:dyDescent="0.25">
      <c r="A17" s="3">
        <v>3</v>
      </c>
      <c r="B17" s="84" t="s">
        <v>9</v>
      </c>
      <c r="C17" s="84"/>
      <c r="D17" s="10">
        <f>'Podrobný rozpočet'!G82</f>
        <v>0</v>
      </c>
      <c r="E17" s="10">
        <f>'Podrobný rozpočet'!H82</f>
        <v>0</v>
      </c>
    </row>
    <row r="18" spans="1:5" ht="17.25" customHeight="1" x14ac:dyDescent="0.25">
      <c r="A18" s="3">
        <v>4</v>
      </c>
      <c r="B18" s="84" t="s">
        <v>10</v>
      </c>
      <c r="C18" s="84"/>
      <c r="D18" s="10">
        <f>'Podrobný rozpočet'!G87</f>
        <v>0</v>
      </c>
      <c r="E18" s="10">
        <f>'Podrobný rozpočet'!H87</f>
        <v>0</v>
      </c>
    </row>
    <row r="19" spans="1:5" ht="17.25" customHeight="1" x14ac:dyDescent="0.25">
      <c r="A19" s="3">
        <v>5</v>
      </c>
      <c r="B19" s="84" t="s">
        <v>11</v>
      </c>
      <c r="C19" s="84"/>
      <c r="D19" s="10">
        <f>'Podrobný rozpočet'!G94</f>
        <v>0</v>
      </c>
      <c r="E19" s="10">
        <f>'Podrobný rozpočet'!H94</f>
        <v>0</v>
      </c>
    </row>
    <row r="20" spans="1:5" ht="17.25" customHeight="1" x14ac:dyDescent="0.25">
      <c r="A20" s="3">
        <v>6</v>
      </c>
      <c r="B20" s="84" t="s">
        <v>12</v>
      </c>
      <c r="C20" s="84"/>
      <c r="D20" s="10">
        <f>'Podrobný rozpočet'!G105</f>
        <v>0</v>
      </c>
      <c r="E20" s="10">
        <f>'Podrobný rozpočet'!H105</f>
        <v>0</v>
      </c>
    </row>
    <row r="21" spans="1:5" ht="17.25" customHeight="1" x14ac:dyDescent="0.25">
      <c r="A21" s="3">
        <v>7</v>
      </c>
      <c r="B21" s="84" t="s">
        <v>13</v>
      </c>
      <c r="C21" s="84"/>
      <c r="D21" s="10">
        <f>'Podrobný rozpočet'!G116</f>
        <v>0</v>
      </c>
      <c r="E21" s="10">
        <f>'Podrobný rozpočet'!H116</f>
        <v>0</v>
      </c>
    </row>
    <row r="22" spans="1:5" ht="17.25" customHeight="1" x14ac:dyDescent="0.25">
      <c r="A22" s="3">
        <v>8</v>
      </c>
      <c r="B22" s="84" t="s">
        <v>14</v>
      </c>
      <c r="C22" s="84"/>
      <c r="D22" s="10">
        <f>'Podrobný rozpočet'!G127</f>
        <v>0</v>
      </c>
      <c r="E22" s="10">
        <f>'Podrobný rozpočet'!H127</f>
        <v>0</v>
      </c>
    </row>
    <row r="23" spans="1:5" ht="17.25" customHeight="1" x14ac:dyDescent="0.25">
      <c r="A23" s="3">
        <v>9</v>
      </c>
      <c r="B23" s="84" t="s">
        <v>15</v>
      </c>
      <c r="C23" s="84"/>
      <c r="D23" s="10">
        <f>'Podrobný rozpočet'!G150</f>
        <v>0</v>
      </c>
      <c r="E23" s="10">
        <f>'Podrobný rozpočet'!H150</f>
        <v>0</v>
      </c>
    </row>
    <row r="24" spans="1:5" ht="17.25" customHeight="1" x14ac:dyDescent="0.25">
      <c r="A24" s="3">
        <v>10</v>
      </c>
      <c r="B24" s="84" t="s">
        <v>16</v>
      </c>
      <c r="C24" s="84"/>
      <c r="D24" s="10">
        <f>'Podrobný rozpočet'!G165</f>
        <v>0</v>
      </c>
      <c r="E24" s="10">
        <f>'Podrobný rozpočet'!H165</f>
        <v>0</v>
      </c>
    </row>
    <row r="25" spans="1:5" ht="17.25" customHeight="1" x14ac:dyDescent="0.25">
      <c r="A25" s="3">
        <v>11</v>
      </c>
      <c r="B25" s="84" t="s">
        <v>17</v>
      </c>
      <c r="C25" s="84"/>
      <c r="D25" s="10">
        <f>'Podrobný rozpočet'!G181</f>
        <v>0</v>
      </c>
      <c r="E25" s="10">
        <f>'Podrobný rozpočet'!H181</f>
        <v>0</v>
      </c>
    </row>
    <row r="26" spans="1:5" ht="17.25" customHeight="1" x14ac:dyDescent="0.25">
      <c r="A26" s="3">
        <v>12</v>
      </c>
      <c r="B26" s="84" t="s">
        <v>18</v>
      </c>
      <c r="C26" s="84"/>
      <c r="D26" s="10">
        <f>'Podrobný rozpočet'!G192</f>
        <v>0</v>
      </c>
      <c r="E26" s="10">
        <f>'Podrobný rozpočet'!H192</f>
        <v>0</v>
      </c>
    </row>
    <row r="27" spans="1:5" ht="17.25" customHeight="1" x14ac:dyDescent="0.25">
      <c r="A27" s="3">
        <v>13</v>
      </c>
      <c r="B27" s="84" t="s">
        <v>19</v>
      </c>
      <c r="C27" s="84"/>
      <c r="D27" s="10">
        <f>'Podrobný rozpočet'!G200</f>
        <v>0</v>
      </c>
      <c r="E27" s="10">
        <f>'Podrobný rozpočet'!H200</f>
        <v>0</v>
      </c>
    </row>
    <row r="28" spans="1:5" ht="17.25" customHeight="1" x14ac:dyDescent="0.25">
      <c r="A28" s="3">
        <v>14</v>
      </c>
      <c r="B28" s="84" t="s">
        <v>20</v>
      </c>
      <c r="C28" s="84"/>
      <c r="D28" s="10">
        <f>'Podrobný rozpočet'!G210</f>
        <v>0</v>
      </c>
      <c r="E28" s="10">
        <f>'Podrobný rozpočet'!H210</f>
        <v>0</v>
      </c>
    </row>
    <row r="29" spans="1:5" ht="17.25" customHeight="1" x14ac:dyDescent="0.25">
      <c r="A29" s="3">
        <v>15</v>
      </c>
      <c r="B29" s="84" t="s">
        <v>21</v>
      </c>
      <c r="C29" s="84"/>
      <c r="D29" s="10">
        <f>'Podrobný rozpočet'!G220</f>
        <v>0</v>
      </c>
      <c r="E29" s="10">
        <f>'Podrobný rozpočet'!H220</f>
        <v>0</v>
      </c>
    </row>
    <row r="30" spans="1:5" ht="17.25" customHeight="1" x14ac:dyDescent="0.25">
      <c r="A30" s="3">
        <v>16</v>
      </c>
      <c r="B30" s="84" t="s">
        <v>22</v>
      </c>
      <c r="C30" s="84"/>
      <c r="D30" s="10">
        <f>'Podrobný rozpočet'!G235</f>
        <v>0</v>
      </c>
      <c r="E30" s="10">
        <f>'Podrobný rozpočet'!H235</f>
        <v>0</v>
      </c>
    </row>
    <row r="31" spans="1:5" ht="17.25" customHeight="1" x14ac:dyDescent="0.25">
      <c r="A31" s="3">
        <v>17</v>
      </c>
      <c r="B31" s="84" t="s">
        <v>23</v>
      </c>
      <c r="C31" s="84"/>
      <c r="D31" s="10">
        <f>'Podrobný rozpočet'!G255</f>
        <v>0</v>
      </c>
      <c r="E31" s="10">
        <f>'Podrobný rozpočet'!H255</f>
        <v>0</v>
      </c>
    </row>
    <row r="32" spans="1:5" ht="17.25" customHeight="1" x14ac:dyDescent="0.25">
      <c r="A32" s="3">
        <v>18</v>
      </c>
      <c r="B32" s="84" t="s">
        <v>24</v>
      </c>
      <c r="C32" s="84"/>
      <c r="D32" s="10">
        <f>'Podrobný rozpočet'!G267</f>
        <v>0</v>
      </c>
      <c r="E32" s="10">
        <f>'Podrobný rozpočet'!H267</f>
        <v>0</v>
      </c>
    </row>
    <row r="33" spans="1:5" ht="17.25" customHeight="1" x14ac:dyDescent="0.25">
      <c r="A33" s="3">
        <v>19</v>
      </c>
      <c r="B33" s="84" t="s">
        <v>25</v>
      </c>
      <c r="C33" s="84"/>
      <c r="D33" s="10">
        <f>'Podrobný rozpočet'!G283</f>
        <v>0</v>
      </c>
      <c r="E33" s="10">
        <f>'Podrobný rozpočet'!H283</f>
        <v>0</v>
      </c>
    </row>
    <row r="34" spans="1:5" ht="17.25" customHeight="1" x14ac:dyDescent="0.25">
      <c r="A34" s="3">
        <v>20</v>
      </c>
      <c r="B34" s="84" t="s">
        <v>26</v>
      </c>
      <c r="C34" s="84"/>
      <c r="D34" s="10">
        <f>'Podrobný rozpočet'!G295</f>
        <v>0</v>
      </c>
      <c r="E34" s="10">
        <f>'Podrobný rozpočet'!H295</f>
        <v>0</v>
      </c>
    </row>
    <row r="35" spans="1:5" ht="17.25" customHeight="1" x14ac:dyDescent="0.25">
      <c r="A35" s="3">
        <v>21</v>
      </c>
      <c r="B35" s="84" t="s">
        <v>27</v>
      </c>
      <c r="C35" s="84"/>
      <c r="D35" s="10">
        <f>'Podrobný rozpočet'!G318</f>
        <v>0</v>
      </c>
      <c r="E35" s="10">
        <f>'Podrobný rozpočet'!H318</f>
        <v>0</v>
      </c>
    </row>
    <row r="36" spans="1:5" ht="17.25" customHeight="1" x14ac:dyDescent="0.25">
      <c r="A36" s="3">
        <v>22</v>
      </c>
      <c r="B36" s="84" t="s">
        <v>28</v>
      </c>
      <c r="C36" s="84"/>
      <c r="D36" s="10">
        <f>'Podrobný rozpočet'!G331</f>
        <v>0</v>
      </c>
      <c r="E36" s="10">
        <f>'Podrobný rozpočet'!H331</f>
        <v>0</v>
      </c>
    </row>
    <row r="37" spans="1:5" ht="17.25" customHeight="1" x14ac:dyDescent="0.25">
      <c r="A37" s="3">
        <v>23</v>
      </c>
      <c r="B37" s="84" t="s">
        <v>29</v>
      </c>
      <c r="C37" s="84"/>
      <c r="D37" s="10">
        <f>'Podrobný rozpočet'!G344</f>
        <v>0</v>
      </c>
      <c r="E37" s="10">
        <f>'Podrobný rozpočet'!H344</f>
        <v>0</v>
      </c>
    </row>
    <row r="38" spans="1:5" ht="17.25" customHeight="1" x14ac:dyDescent="0.25">
      <c r="A38" s="3">
        <v>24</v>
      </c>
      <c r="B38" s="84" t="s">
        <v>30</v>
      </c>
      <c r="C38" s="84"/>
      <c r="D38" s="10">
        <f>'Podrobný rozpočet'!G351</f>
        <v>0</v>
      </c>
      <c r="E38" s="10">
        <f>'Podrobný rozpočet'!H351</f>
        <v>0</v>
      </c>
    </row>
    <row r="39" spans="1:5" ht="17.25" customHeight="1" x14ac:dyDescent="0.25">
      <c r="A39" s="3">
        <v>25</v>
      </c>
      <c r="B39" s="84" t="s">
        <v>31</v>
      </c>
      <c r="C39" s="84"/>
      <c r="D39" s="10">
        <f>'Podrobný rozpočet'!G370</f>
        <v>0</v>
      </c>
      <c r="E39" s="10">
        <f>'Podrobný rozpočet'!H370</f>
        <v>0</v>
      </c>
    </row>
    <row r="40" spans="1:5" ht="17.25" customHeight="1" x14ac:dyDescent="0.25">
      <c r="A40" s="3">
        <v>26</v>
      </c>
      <c r="B40" s="84" t="s">
        <v>32</v>
      </c>
      <c r="C40" s="84"/>
      <c r="D40" s="10">
        <f>'Podrobný rozpočet'!G384</f>
        <v>0</v>
      </c>
      <c r="E40" s="10">
        <f>'Podrobný rozpočet'!H384</f>
        <v>0</v>
      </c>
    </row>
    <row r="41" spans="1:5" ht="17.25" customHeight="1" x14ac:dyDescent="0.25">
      <c r="A41" s="3">
        <v>27</v>
      </c>
      <c r="B41" s="84" t="s">
        <v>33</v>
      </c>
      <c r="C41" s="84"/>
      <c r="D41" s="10">
        <f>'Podrobný rozpočet'!G395</f>
        <v>0</v>
      </c>
      <c r="E41" s="10">
        <f>'Podrobný rozpočet'!H395</f>
        <v>0</v>
      </c>
    </row>
    <row r="42" spans="1:5" ht="17.25" customHeight="1" x14ac:dyDescent="0.25">
      <c r="A42" s="3">
        <v>28</v>
      </c>
      <c r="B42" s="84" t="s">
        <v>34</v>
      </c>
      <c r="C42" s="84"/>
      <c r="D42" s="10">
        <f>'Podrobný rozpočet'!G402</f>
        <v>0</v>
      </c>
      <c r="E42" s="10">
        <f>'Podrobný rozpočet'!H402</f>
        <v>0</v>
      </c>
    </row>
    <row r="43" spans="1:5" ht="17.25" customHeight="1" x14ac:dyDescent="0.25">
      <c r="A43" s="3">
        <v>29</v>
      </c>
      <c r="B43" s="84" t="s">
        <v>35</v>
      </c>
      <c r="C43" s="84"/>
      <c r="D43" s="10">
        <f>'Podrobný rozpočet'!G411</f>
        <v>0</v>
      </c>
      <c r="E43" s="10">
        <f>'Podrobný rozpočet'!H411</f>
        <v>0</v>
      </c>
    </row>
    <row r="44" spans="1:5" ht="17.25" customHeight="1" x14ac:dyDescent="0.25">
      <c r="A44" s="3">
        <v>30</v>
      </c>
      <c r="B44" s="84" t="s">
        <v>36</v>
      </c>
      <c r="C44" s="84"/>
      <c r="D44" s="10">
        <f>'Podrobný rozpočet'!G425</f>
        <v>0</v>
      </c>
      <c r="E44" s="10">
        <f>'Podrobný rozpočet'!H425</f>
        <v>0</v>
      </c>
    </row>
    <row r="45" spans="1:5" ht="17.25" customHeight="1" x14ac:dyDescent="0.25">
      <c r="A45" s="3">
        <v>31</v>
      </c>
      <c r="B45" s="84" t="s">
        <v>37</v>
      </c>
      <c r="C45" s="84"/>
      <c r="D45" s="10">
        <f>'Podrobný rozpočet'!G428</f>
        <v>0</v>
      </c>
      <c r="E45" s="10">
        <f>'Podrobný rozpočet'!H428</f>
        <v>0</v>
      </c>
    </row>
    <row r="46" spans="1:5" ht="17.25" customHeight="1" x14ac:dyDescent="0.25">
      <c r="A46" s="91" t="s">
        <v>38</v>
      </c>
      <c r="B46" s="91"/>
      <c r="C46" s="91"/>
      <c r="D46" s="11">
        <f>'Podrobný rozpočet'!G430</f>
        <v>0</v>
      </c>
      <c r="E46" s="11">
        <f>'Podrobný rozpočet'!H430</f>
        <v>0</v>
      </c>
    </row>
    <row r="47" spans="1:5" ht="9" customHeight="1" x14ac:dyDescent="0.25">
      <c r="A47" s="12"/>
      <c r="B47" s="12"/>
      <c r="C47" s="12"/>
      <c r="D47" s="13"/>
      <c r="E47" s="13"/>
    </row>
    <row r="48" spans="1:5" ht="17.25" customHeight="1" x14ac:dyDescent="0.25">
      <c r="A48" s="91" t="s">
        <v>39</v>
      </c>
      <c r="B48" s="91"/>
      <c r="C48" s="91"/>
      <c r="D48" s="11">
        <f>'Podrobný rozpočet'!G432</f>
        <v>0</v>
      </c>
      <c r="E48" s="11">
        <f>'Podrobný rozpočet'!H432</f>
        <v>0</v>
      </c>
    </row>
    <row r="49" spans="1:5" s="15" customFormat="1" ht="9" customHeight="1" x14ac:dyDescent="0.25">
      <c r="A49" s="6"/>
      <c r="B49" s="6"/>
      <c r="C49" s="7"/>
      <c r="D49" s="14"/>
      <c r="E49" s="14"/>
    </row>
    <row r="50" spans="1:5" ht="17.25" customHeight="1" x14ac:dyDescent="0.25">
      <c r="A50" s="16">
        <v>3201</v>
      </c>
      <c r="B50" s="84" t="s">
        <v>40</v>
      </c>
      <c r="C50" s="84"/>
      <c r="D50" s="10">
        <f>'Podrobný rozpočet'!G434</f>
        <v>0</v>
      </c>
      <c r="E50" s="10">
        <f>'Podrobný rozpočet'!H434</f>
        <v>0</v>
      </c>
    </row>
    <row r="51" spans="1:5" ht="17.25" customHeight="1" x14ac:dyDescent="0.25">
      <c r="A51" s="16">
        <v>3202</v>
      </c>
      <c r="B51" s="93" t="s">
        <v>41</v>
      </c>
      <c r="C51" s="93"/>
      <c r="D51" s="10">
        <f>'Podrobný rozpočet'!G435</f>
        <v>0</v>
      </c>
      <c r="E51" s="10">
        <f>'Podrobný rozpočet'!H435</f>
        <v>0</v>
      </c>
    </row>
    <row r="52" spans="1:5" ht="17.25" customHeight="1" x14ac:dyDescent="0.25">
      <c r="A52" s="17">
        <v>3203</v>
      </c>
      <c r="B52" s="91" t="s">
        <v>42</v>
      </c>
      <c r="C52" s="91"/>
      <c r="D52" s="11">
        <f>'Podrobný rozpočet'!G436</f>
        <v>0</v>
      </c>
      <c r="E52" s="11">
        <f>'Podrobný rozpočet'!H436</f>
        <v>0</v>
      </c>
    </row>
    <row r="53" spans="1:5" s="15" customFormat="1" ht="9" customHeight="1" x14ac:dyDescent="0.25">
      <c r="A53" s="12"/>
      <c r="B53" s="12"/>
      <c r="C53" s="7"/>
      <c r="D53" s="13"/>
      <c r="E53" s="13"/>
    </row>
    <row r="54" spans="1:5" ht="20.100000000000001" customHeight="1" x14ac:dyDescent="0.25">
      <c r="A54" s="92" t="s">
        <v>43</v>
      </c>
      <c r="B54" s="92"/>
      <c r="C54" s="92"/>
      <c r="D54" s="18">
        <f>'Podrobný rozpočet'!G438</f>
        <v>0</v>
      </c>
      <c r="E54" s="19">
        <f>'Podrobný rozpočet'!H438</f>
        <v>0</v>
      </c>
    </row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algorithmName="SHA-512" hashValue="8EEWFZs6FSndVPGz7nOEnk0ii5QOfU3Zw/zaCQSU8emzIbuidtb/WHbqQly+netJ42jgTvPWCSO5FmoT00Yjqw==" saltValue="AYNrTkAXr5oo0PG0QNwMxQ==" spinCount="100000" sheet="1" objects="1" scenarios="1"/>
  <mergeCells count="48">
    <mergeCell ref="A54:C54"/>
    <mergeCell ref="B28:C28"/>
    <mergeCell ref="A48:C48"/>
    <mergeCell ref="B50:C50"/>
    <mergeCell ref="B51:C51"/>
    <mergeCell ref="B52:C52"/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19:C19"/>
    <mergeCell ref="B20:C20"/>
    <mergeCell ref="B21:C21"/>
    <mergeCell ref="B45:C45"/>
    <mergeCell ref="A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4:C34"/>
    <mergeCell ref="A1:F1"/>
    <mergeCell ref="A2:F2"/>
    <mergeCell ref="A3:F3"/>
    <mergeCell ref="B22:C22"/>
    <mergeCell ref="B16:C16"/>
    <mergeCell ref="A5:B5"/>
    <mergeCell ref="C5:E5"/>
    <mergeCell ref="A6:B6"/>
    <mergeCell ref="C6:E6"/>
    <mergeCell ref="A8:E8"/>
    <mergeCell ref="A10:C13"/>
    <mergeCell ref="D11:D13"/>
    <mergeCell ref="E11:E13"/>
    <mergeCell ref="B15:C15"/>
    <mergeCell ref="B17:C17"/>
    <mergeCell ref="B18:C18"/>
  </mergeCells>
  <pageMargins left="0.72847222222222219" right="0.72847222222222219" top="0.72847222222222219" bottom="1.4694444444444446" header="0.51180555555555551" footer="0.72847222222222219"/>
  <pageSetup paperSize="9" pageOrder="overThenDown" orientation="landscape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5"/>
  <sheetViews>
    <sheetView zoomScale="95" zoomScaleNormal="95" zoomScaleSheetLayoutView="75" workbookViewId="0">
      <selection activeCell="A231" sqref="A231"/>
    </sheetView>
  </sheetViews>
  <sheetFormatPr defaultColWidth="43.109375" defaultRowHeight="17.25" customHeight="1" x14ac:dyDescent="0.25"/>
  <cols>
    <col min="1" max="1" width="6.44140625" style="20" customWidth="1"/>
    <col min="2" max="2" width="10.44140625" style="21" customWidth="1"/>
    <col min="3" max="3" width="54" style="21" customWidth="1"/>
    <col min="4" max="4" width="17.88671875" style="22" customWidth="1"/>
    <col min="5" max="5" width="17.88671875" style="23" customWidth="1"/>
    <col min="6" max="6" width="17.88671875" style="24" customWidth="1"/>
    <col min="7" max="8" width="18.77734375" style="23" customWidth="1"/>
    <col min="9" max="26" width="11.44140625" style="21" customWidth="1"/>
    <col min="27" max="245" width="11.5546875" style="21" customWidth="1"/>
    <col min="246" max="246" width="9.33203125" style="21" customWidth="1"/>
    <col min="247" max="16384" width="43.109375" style="21"/>
  </cols>
  <sheetData>
    <row r="1" spans="1:8" ht="29.25" customHeight="1" x14ac:dyDescent="0.25">
      <c r="A1" s="94" t="s">
        <v>339</v>
      </c>
      <c r="B1" s="94"/>
      <c r="C1" s="94"/>
      <c r="D1" s="94"/>
      <c r="E1" s="94"/>
      <c r="F1" s="80"/>
    </row>
    <row r="2" spans="1:8" s="26" customFormat="1" ht="29.25" customHeight="1" x14ac:dyDescent="0.25">
      <c r="A2" s="94" t="s">
        <v>335</v>
      </c>
      <c r="B2" s="94"/>
      <c r="C2" s="94"/>
      <c r="D2" s="94"/>
      <c r="E2" s="94"/>
      <c r="F2" s="80"/>
      <c r="G2" s="25"/>
      <c r="H2" s="25"/>
    </row>
    <row r="3" spans="1:8" s="26" customFormat="1" ht="29.25" customHeight="1" x14ac:dyDescent="0.25">
      <c r="A3" s="100" t="s">
        <v>340</v>
      </c>
      <c r="B3" s="100"/>
      <c r="C3" s="100"/>
      <c r="D3" s="100"/>
      <c r="E3" s="100"/>
      <c r="F3" s="81"/>
      <c r="G3" s="25"/>
      <c r="H3" s="25"/>
    </row>
    <row r="4" spans="1:8" s="26" customFormat="1" ht="76.5" customHeight="1" x14ac:dyDescent="0.25">
      <c r="A4" s="27"/>
      <c r="D4" s="28"/>
      <c r="E4" s="29"/>
      <c r="F4" s="30"/>
      <c r="G4" s="29"/>
      <c r="H4" s="29"/>
    </row>
    <row r="5" spans="1:8" ht="17.25" customHeight="1" x14ac:dyDescent="0.25">
      <c r="A5" s="101" t="s">
        <v>0</v>
      </c>
      <c r="B5" s="101"/>
      <c r="C5" s="102"/>
      <c r="D5" s="102"/>
      <c r="E5" s="102"/>
    </row>
    <row r="6" spans="1:8" ht="17.25" customHeight="1" x14ac:dyDescent="0.25">
      <c r="A6" s="101" t="s">
        <v>1</v>
      </c>
      <c r="B6" s="101"/>
      <c r="C6" s="102"/>
      <c r="D6" s="102"/>
      <c r="E6" s="102"/>
    </row>
    <row r="7" spans="1:8" ht="20.55" customHeight="1" x14ac:dyDescent="0.25">
      <c r="A7" s="77"/>
    </row>
    <row r="8" spans="1:8" ht="17.25" customHeight="1" x14ac:dyDescent="0.25">
      <c r="A8" s="95" t="s">
        <v>44</v>
      </c>
      <c r="B8" s="95"/>
      <c r="C8" s="96" t="s">
        <v>45</v>
      </c>
      <c r="D8" s="96"/>
      <c r="E8" s="31"/>
    </row>
    <row r="9" spans="1:8" ht="17.25" customHeight="1" x14ac:dyDescent="0.25">
      <c r="A9" s="95"/>
      <c r="B9" s="95"/>
      <c r="C9" s="96" t="s">
        <v>46</v>
      </c>
      <c r="D9" s="96"/>
      <c r="E9" s="31"/>
    </row>
    <row r="10" spans="1:8" ht="20.399999999999999" customHeight="1" x14ac:dyDescent="0.25"/>
    <row r="11" spans="1:8" ht="35.25" customHeight="1" x14ac:dyDescent="0.25">
      <c r="A11" s="97" t="s">
        <v>47</v>
      </c>
      <c r="B11" s="97"/>
      <c r="C11" s="97"/>
      <c r="D11" s="97"/>
      <c r="E11" s="97"/>
      <c r="F11" s="97"/>
      <c r="G11" s="97"/>
    </row>
    <row r="12" spans="1:8" ht="20.399999999999999" customHeight="1" x14ac:dyDescent="0.25">
      <c r="A12" s="32"/>
    </row>
    <row r="13" spans="1:8" ht="17.25" customHeight="1" x14ac:dyDescent="0.25">
      <c r="A13" s="98" t="s">
        <v>48</v>
      </c>
      <c r="B13" s="98"/>
      <c r="C13" s="98"/>
      <c r="D13" s="98"/>
      <c r="E13" s="98"/>
      <c r="F13" s="98"/>
      <c r="G13" s="98"/>
      <c r="H13" s="98"/>
    </row>
    <row r="14" spans="1:8" ht="43.5" customHeight="1" x14ac:dyDescent="0.25">
      <c r="A14" s="77"/>
      <c r="B14" s="99" t="s">
        <v>49</v>
      </c>
      <c r="C14" s="99"/>
      <c r="D14" s="99"/>
      <c r="E14" s="99"/>
      <c r="F14" s="99"/>
      <c r="G14" s="99"/>
      <c r="H14" s="99"/>
    </row>
    <row r="15" spans="1:8" ht="43.5" customHeight="1" x14ac:dyDescent="0.25">
      <c r="A15" s="77"/>
      <c r="B15" s="99" t="s">
        <v>338</v>
      </c>
      <c r="C15" s="99"/>
      <c r="D15" s="99"/>
      <c r="E15" s="99"/>
      <c r="F15" s="99"/>
      <c r="G15" s="99"/>
      <c r="H15" s="99"/>
    </row>
    <row r="16" spans="1:8" ht="17.25" customHeight="1" x14ac:dyDescent="0.25">
      <c r="A16" s="98" t="s">
        <v>50</v>
      </c>
      <c r="B16" s="98"/>
      <c r="C16" s="98"/>
      <c r="D16" s="98"/>
      <c r="E16" s="98"/>
      <c r="F16" s="98"/>
      <c r="G16" s="98"/>
      <c r="H16" s="98"/>
    </row>
    <row r="17" spans="1:10" ht="33" customHeight="1" x14ac:dyDescent="0.25">
      <c r="B17" s="103" t="s">
        <v>51</v>
      </c>
      <c r="C17" s="103"/>
      <c r="D17" s="103"/>
      <c r="E17" s="103"/>
      <c r="F17" s="103"/>
      <c r="G17" s="103"/>
      <c r="H17" s="103"/>
    </row>
    <row r="18" spans="1:10" ht="41.1" customHeight="1" x14ac:dyDescent="0.25"/>
    <row r="19" spans="1:10" ht="17.25" customHeight="1" x14ac:dyDescent="0.25">
      <c r="A19" s="104" t="s">
        <v>52</v>
      </c>
      <c r="B19" s="104"/>
      <c r="C19" s="104"/>
      <c r="D19" s="105" t="s">
        <v>53</v>
      </c>
      <c r="E19" s="106" t="s">
        <v>54</v>
      </c>
      <c r="F19" s="107" t="s">
        <v>55</v>
      </c>
      <c r="G19" s="33" t="s">
        <v>3</v>
      </c>
      <c r="H19" s="33" t="s">
        <v>56</v>
      </c>
      <c r="I19" s="34"/>
    </row>
    <row r="20" spans="1:10" ht="17.25" customHeight="1" x14ac:dyDescent="0.25">
      <c r="A20" s="104"/>
      <c r="B20" s="104"/>
      <c r="C20" s="104"/>
      <c r="D20" s="105"/>
      <c r="E20" s="106"/>
      <c r="F20" s="107"/>
      <c r="G20" s="89" t="s">
        <v>5</v>
      </c>
      <c r="H20" s="108" t="s">
        <v>6</v>
      </c>
    </row>
    <row r="21" spans="1:10" ht="17.25" customHeight="1" x14ac:dyDescent="0.25">
      <c r="A21" s="104"/>
      <c r="B21" s="104"/>
      <c r="C21" s="104"/>
      <c r="D21" s="105"/>
      <c r="E21" s="106"/>
      <c r="F21" s="107"/>
      <c r="G21" s="89"/>
      <c r="H21" s="108"/>
    </row>
    <row r="22" spans="1:10" ht="17.25" customHeight="1" x14ac:dyDescent="0.25">
      <c r="A22" s="104"/>
      <c r="B22" s="104"/>
      <c r="C22" s="104"/>
      <c r="D22" s="105"/>
      <c r="E22" s="106"/>
      <c r="F22" s="107"/>
      <c r="G22" s="89"/>
      <c r="H22" s="108"/>
    </row>
    <row r="23" spans="1:10" ht="9" customHeight="1" x14ac:dyDescent="0.25">
      <c r="A23" s="35"/>
      <c r="B23" s="36"/>
      <c r="C23" s="37"/>
      <c r="D23" s="38"/>
      <c r="E23" s="14"/>
      <c r="F23" s="39"/>
      <c r="G23" s="40"/>
      <c r="H23" s="40"/>
    </row>
    <row r="24" spans="1:10" ht="22.05" customHeight="1" x14ac:dyDescent="0.25">
      <c r="A24" s="41">
        <v>1</v>
      </c>
      <c r="B24" s="109" t="s">
        <v>7</v>
      </c>
      <c r="C24" s="109"/>
      <c r="D24" s="109"/>
      <c r="E24" s="109"/>
      <c r="F24" s="109"/>
      <c r="G24" s="109"/>
      <c r="H24" s="109"/>
      <c r="J24" s="42"/>
    </row>
    <row r="25" spans="1:10" ht="17.25" customHeight="1" x14ac:dyDescent="0.25">
      <c r="A25" s="78">
        <v>101</v>
      </c>
      <c r="B25" s="96" t="s">
        <v>57</v>
      </c>
      <c r="C25" s="96"/>
      <c r="D25" s="43"/>
      <c r="E25" s="44">
        <v>0</v>
      </c>
      <c r="F25" s="45">
        <v>0</v>
      </c>
      <c r="G25" s="46">
        <f t="shared" ref="G25:G37" si="0">E25*F25</f>
        <v>0</v>
      </c>
      <c r="H25" s="44">
        <v>0</v>
      </c>
      <c r="J25" s="42"/>
    </row>
    <row r="26" spans="1:10" ht="17.25" customHeight="1" x14ac:dyDescent="0.25">
      <c r="A26" s="78">
        <v>102</v>
      </c>
      <c r="B26" s="96" t="s">
        <v>58</v>
      </c>
      <c r="C26" s="96"/>
      <c r="D26" s="43"/>
      <c r="E26" s="44">
        <v>0</v>
      </c>
      <c r="F26" s="45">
        <v>0</v>
      </c>
      <c r="G26" s="46">
        <f t="shared" si="0"/>
        <v>0</v>
      </c>
      <c r="H26" s="44">
        <v>0</v>
      </c>
      <c r="J26" s="42"/>
    </row>
    <row r="27" spans="1:10" ht="17.25" customHeight="1" x14ac:dyDescent="0.25">
      <c r="A27" s="78">
        <v>103</v>
      </c>
      <c r="B27" s="96" t="s">
        <v>59</v>
      </c>
      <c r="C27" s="96"/>
      <c r="D27" s="43"/>
      <c r="E27" s="44">
        <v>0</v>
      </c>
      <c r="F27" s="45">
        <v>0</v>
      </c>
      <c r="G27" s="46">
        <f t="shared" si="0"/>
        <v>0</v>
      </c>
      <c r="H27" s="44">
        <v>0</v>
      </c>
    </row>
    <row r="28" spans="1:10" ht="17.25" customHeight="1" x14ac:dyDescent="0.25">
      <c r="A28" s="78">
        <v>104</v>
      </c>
      <c r="B28" s="96" t="s">
        <v>60</v>
      </c>
      <c r="C28" s="96"/>
      <c r="D28" s="43"/>
      <c r="E28" s="44">
        <v>0</v>
      </c>
      <c r="F28" s="45">
        <v>0</v>
      </c>
      <c r="G28" s="46">
        <f t="shared" si="0"/>
        <v>0</v>
      </c>
      <c r="H28" s="44">
        <v>0</v>
      </c>
    </row>
    <row r="29" spans="1:10" ht="17.25" customHeight="1" x14ac:dyDescent="0.25">
      <c r="A29" s="78">
        <v>105</v>
      </c>
      <c r="B29" s="96" t="s">
        <v>61</v>
      </c>
      <c r="C29" s="96"/>
      <c r="D29" s="43"/>
      <c r="E29" s="44">
        <v>0</v>
      </c>
      <c r="F29" s="45">
        <v>0</v>
      </c>
      <c r="G29" s="46">
        <f t="shared" si="0"/>
        <v>0</v>
      </c>
      <c r="H29" s="44">
        <v>0</v>
      </c>
    </row>
    <row r="30" spans="1:10" ht="17.25" customHeight="1" x14ac:dyDescent="0.25">
      <c r="A30" s="78">
        <v>106</v>
      </c>
      <c r="B30" s="96" t="s">
        <v>62</v>
      </c>
      <c r="C30" s="96"/>
      <c r="D30" s="43"/>
      <c r="E30" s="44">
        <v>0</v>
      </c>
      <c r="F30" s="45">
        <v>0</v>
      </c>
      <c r="G30" s="46">
        <f t="shared" si="0"/>
        <v>0</v>
      </c>
      <c r="H30" s="44">
        <v>0</v>
      </c>
    </row>
    <row r="31" spans="1:10" ht="17.25" customHeight="1" x14ac:dyDescent="0.25">
      <c r="A31" s="78">
        <v>107</v>
      </c>
      <c r="B31" s="96" t="s">
        <v>63</v>
      </c>
      <c r="C31" s="96"/>
      <c r="D31" s="43"/>
      <c r="E31" s="44">
        <v>0</v>
      </c>
      <c r="F31" s="45">
        <v>0</v>
      </c>
      <c r="G31" s="46">
        <f t="shared" si="0"/>
        <v>0</v>
      </c>
      <c r="H31" s="44">
        <v>0</v>
      </c>
    </row>
    <row r="32" spans="1:10" ht="17.25" customHeight="1" x14ac:dyDescent="0.25">
      <c r="A32" s="78">
        <v>108</v>
      </c>
      <c r="B32" s="96" t="s">
        <v>64</v>
      </c>
      <c r="C32" s="96"/>
      <c r="D32" s="43"/>
      <c r="E32" s="44">
        <v>0</v>
      </c>
      <c r="F32" s="45">
        <v>0</v>
      </c>
      <c r="G32" s="46">
        <f t="shared" si="0"/>
        <v>0</v>
      </c>
      <c r="H32" s="44">
        <v>0</v>
      </c>
    </row>
    <row r="33" spans="1:8" ht="17.25" customHeight="1" x14ac:dyDescent="0.25">
      <c r="A33" s="78">
        <v>109</v>
      </c>
      <c r="B33" s="96" t="s">
        <v>65</v>
      </c>
      <c r="C33" s="96"/>
      <c r="D33" s="43"/>
      <c r="E33" s="44">
        <v>0</v>
      </c>
      <c r="F33" s="45">
        <v>0</v>
      </c>
      <c r="G33" s="46">
        <f t="shared" si="0"/>
        <v>0</v>
      </c>
      <c r="H33" s="44">
        <v>0</v>
      </c>
    </row>
    <row r="34" spans="1:8" ht="17.25" customHeight="1" x14ac:dyDescent="0.25">
      <c r="A34" s="78">
        <v>110</v>
      </c>
      <c r="B34" s="96" t="s">
        <v>66</v>
      </c>
      <c r="C34" s="96"/>
      <c r="D34" s="43"/>
      <c r="E34" s="44">
        <v>0</v>
      </c>
      <c r="F34" s="45">
        <v>0</v>
      </c>
      <c r="G34" s="46">
        <f t="shared" si="0"/>
        <v>0</v>
      </c>
      <c r="H34" s="44">
        <v>0</v>
      </c>
    </row>
    <row r="35" spans="1:8" ht="17.25" customHeight="1" x14ac:dyDescent="0.25">
      <c r="A35" s="78">
        <v>111</v>
      </c>
      <c r="B35" s="96" t="s">
        <v>67</v>
      </c>
      <c r="C35" s="96"/>
      <c r="D35" s="43"/>
      <c r="E35" s="44">
        <v>0</v>
      </c>
      <c r="F35" s="45">
        <v>0</v>
      </c>
      <c r="G35" s="46">
        <f t="shared" si="0"/>
        <v>0</v>
      </c>
      <c r="H35" s="44">
        <v>0</v>
      </c>
    </row>
    <row r="36" spans="1:8" ht="17.25" customHeight="1" x14ac:dyDescent="0.25">
      <c r="A36" s="78">
        <v>112</v>
      </c>
      <c r="B36" s="96" t="s">
        <v>68</v>
      </c>
      <c r="C36" s="96"/>
      <c r="D36" s="43"/>
      <c r="E36" s="44">
        <v>0</v>
      </c>
      <c r="F36" s="45">
        <v>0</v>
      </c>
      <c r="G36" s="46">
        <f t="shared" si="0"/>
        <v>0</v>
      </c>
      <c r="H36" s="44">
        <v>0</v>
      </c>
    </row>
    <row r="37" spans="1:8" ht="17.25" customHeight="1" x14ac:dyDescent="0.25">
      <c r="A37" s="78">
        <v>113</v>
      </c>
      <c r="B37" s="96" t="s">
        <v>69</v>
      </c>
      <c r="C37" s="96"/>
      <c r="D37" s="43"/>
      <c r="E37" s="44">
        <v>0</v>
      </c>
      <c r="F37" s="45">
        <v>0</v>
      </c>
      <c r="G37" s="46">
        <f t="shared" si="0"/>
        <v>0</v>
      </c>
      <c r="H37" s="44">
        <v>0</v>
      </c>
    </row>
    <row r="38" spans="1:8" ht="17.25" customHeight="1" x14ac:dyDescent="0.25">
      <c r="A38" s="17"/>
      <c r="B38" s="110" t="s">
        <v>43</v>
      </c>
      <c r="C38" s="110"/>
      <c r="D38" s="47"/>
      <c r="E38" s="48"/>
      <c r="F38" s="49"/>
      <c r="G38" s="50">
        <f>SUM(G25:G37)</f>
        <v>0</v>
      </c>
      <c r="H38" s="50">
        <f>SUM(H25:H37)</f>
        <v>0</v>
      </c>
    </row>
    <row r="39" spans="1:8" ht="9" customHeight="1" x14ac:dyDescent="0.25">
      <c r="A39" s="35"/>
      <c r="B39" s="36"/>
      <c r="C39" s="37"/>
      <c r="D39" s="51"/>
      <c r="E39" s="14"/>
      <c r="F39" s="39"/>
      <c r="G39" s="40"/>
      <c r="H39" s="40"/>
    </row>
    <row r="40" spans="1:8" ht="22.05" customHeight="1" x14ac:dyDescent="0.25">
      <c r="A40" s="41">
        <v>2</v>
      </c>
      <c r="B40" s="109" t="s">
        <v>70</v>
      </c>
      <c r="C40" s="109"/>
      <c r="D40" s="109"/>
      <c r="E40" s="109"/>
      <c r="F40" s="109"/>
      <c r="G40" s="109"/>
      <c r="H40" s="109"/>
    </row>
    <row r="41" spans="1:8" ht="17.25" customHeight="1" x14ac:dyDescent="0.25">
      <c r="A41" s="78">
        <v>201</v>
      </c>
      <c r="B41" s="96" t="s">
        <v>71</v>
      </c>
      <c r="C41" s="96"/>
      <c r="D41" s="43"/>
      <c r="E41" s="44">
        <v>0</v>
      </c>
      <c r="F41" s="45">
        <v>0</v>
      </c>
      <c r="G41" s="46">
        <f t="shared" ref="G41:G72" si="1">E41*F41</f>
        <v>0</v>
      </c>
      <c r="H41" s="44">
        <v>0</v>
      </c>
    </row>
    <row r="42" spans="1:8" ht="17.25" customHeight="1" x14ac:dyDescent="0.25">
      <c r="A42" s="78">
        <v>202</v>
      </c>
      <c r="B42" s="96" t="s">
        <v>72</v>
      </c>
      <c r="C42" s="96"/>
      <c r="D42" s="43"/>
      <c r="E42" s="44">
        <v>0</v>
      </c>
      <c r="F42" s="45">
        <v>0</v>
      </c>
      <c r="G42" s="46">
        <f t="shared" si="1"/>
        <v>0</v>
      </c>
      <c r="H42" s="44">
        <v>0</v>
      </c>
    </row>
    <row r="43" spans="1:8" ht="17.25" customHeight="1" x14ac:dyDescent="0.25">
      <c r="A43" s="78">
        <v>203</v>
      </c>
      <c r="B43" s="96" t="s">
        <v>73</v>
      </c>
      <c r="C43" s="96"/>
      <c r="D43" s="43"/>
      <c r="E43" s="44">
        <v>0</v>
      </c>
      <c r="F43" s="45">
        <v>0</v>
      </c>
      <c r="G43" s="46">
        <f t="shared" si="1"/>
        <v>0</v>
      </c>
      <c r="H43" s="44">
        <v>0</v>
      </c>
    </row>
    <row r="44" spans="1:8" ht="17.25" customHeight="1" x14ac:dyDescent="0.25">
      <c r="A44" s="78">
        <v>204</v>
      </c>
      <c r="B44" s="96" t="s">
        <v>74</v>
      </c>
      <c r="C44" s="96"/>
      <c r="D44" s="43"/>
      <c r="E44" s="44">
        <v>0</v>
      </c>
      <c r="F44" s="45">
        <v>0</v>
      </c>
      <c r="G44" s="46">
        <f t="shared" si="1"/>
        <v>0</v>
      </c>
      <c r="H44" s="44">
        <v>0</v>
      </c>
    </row>
    <row r="45" spans="1:8" ht="17.25" customHeight="1" x14ac:dyDescent="0.25">
      <c r="A45" s="78">
        <v>205</v>
      </c>
      <c r="B45" s="96" t="s">
        <v>75</v>
      </c>
      <c r="C45" s="96"/>
      <c r="D45" s="43"/>
      <c r="E45" s="44">
        <v>0</v>
      </c>
      <c r="F45" s="45">
        <v>0</v>
      </c>
      <c r="G45" s="46">
        <f t="shared" si="1"/>
        <v>0</v>
      </c>
      <c r="H45" s="44">
        <v>0</v>
      </c>
    </row>
    <row r="46" spans="1:8" ht="17.25" customHeight="1" x14ac:dyDescent="0.25">
      <c r="A46" s="78">
        <v>206</v>
      </c>
      <c r="B46" s="96" t="s">
        <v>76</v>
      </c>
      <c r="C46" s="96"/>
      <c r="D46" s="43"/>
      <c r="E46" s="44">
        <v>0</v>
      </c>
      <c r="F46" s="45">
        <v>0</v>
      </c>
      <c r="G46" s="46">
        <f t="shared" si="1"/>
        <v>0</v>
      </c>
      <c r="H46" s="44">
        <v>0</v>
      </c>
    </row>
    <row r="47" spans="1:8" ht="17.25" customHeight="1" x14ac:dyDescent="0.25">
      <c r="A47" s="78">
        <v>207</v>
      </c>
      <c r="B47" s="96" t="s">
        <v>77</v>
      </c>
      <c r="C47" s="96"/>
      <c r="D47" s="43"/>
      <c r="E47" s="44">
        <v>0</v>
      </c>
      <c r="F47" s="45">
        <v>0</v>
      </c>
      <c r="G47" s="46">
        <f t="shared" si="1"/>
        <v>0</v>
      </c>
      <c r="H47" s="44">
        <v>0</v>
      </c>
    </row>
    <row r="48" spans="1:8" ht="17.25" customHeight="1" x14ac:dyDescent="0.25">
      <c r="A48" s="78">
        <v>208</v>
      </c>
      <c r="B48" s="96" t="s">
        <v>78</v>
      </c>
      <c r="C48" s="96"/>
      <c r="D48" s="43"/>
      <c r="E48" s="44">
        <v>0</v>
      </c>
      <c r="F48" s="45">
        <v>0</v>
      </c>
      <c r="G48" s="46">
        <f t="shared" si="1"/>
        <v>0</v>
      </c>
      <c r="H48" s="44">
        <v>0</v>
      </c>
    </row>
    <row r="49" spans="1:256" ht="17.25" customHeight="1" x14ac:dyDescent="0.25">
      <c r="A49" s="78">
        <v>209</v>
      </c>
      <c r="B49" s="96" t="s">
        <v>79</v>
      </c>
      <c r="C49" s="96"/>
      <c r="D49" s="43"/>
      <c r="E49" s="44">
        <v>0</v>
      </c>
      <c r="F49" s="45">
        <v>0</v>
      </c>
      <c r="G49" s="46">
        <f t="shared" si="1"/>
        <v>0</v>
      </c>
      <c r="H49" s="44">
        <v>0</v>
      </c>
    </row>
    <row r="50" spans="1:256" ht="17.25" customHeight="1" x14ac:dyDescent="0.25">
      <c r="A50" s="78">
        <v>210</v>
      </c>
      <c r="B50" s="96" t="s">
        <v>80</v>
      </c>
      <c r="C50" s="96"/>
      <c r="D50" s="43"/>
      <c r="E50" s="44">
        <v>0</v>
      </c>
      <c r="F50" s="45">
        <v>0</v>
      </c>
      <c r="G50" s="46">
        <f t="shared" si="1"/>
        <v>0</v>
      </c>
      <c r="H50" s="44">
        <v>0</v>
      </c>
    </row>
    <row r="51" spans="1:256" ht="17.25" customHeight="1" x14ac:dyDescent="0.25">
      <c r="A51" s="78">
        <v>211</v>
      </c>
      <c r="B51" s="96" t="s">
        <v>332</v>
      </c>
      <c r="C51" s="96"/>
      <c r="D51" s="43"/>
      <c r="E51" s="44">
        <v>0</v>
      </c>
      <c r="F51" s="45">
        <v>0</v>
      </c>
      <c r="G51" s="46">
        <f t="shared" si="1"/>
        <v>0</v>
      </c>
      <c r="H51" s="44">
        <v>0</v>
      </c>
    </row>
    <row r="52" spans="1:256" ht="17.25" customHeight="1" x14ac:dyDescent="0.25">
      <c r="A52" s="78">
        <v>212</v>
      </c>
      <c r="B52" s="96" t="s">
        <v>333</v>
      </c>
      <c r="C52" s="96"/>
      <c r="D52" s="43"/>
      <c r="E52" s="44">
        <v>0</v>
      </c>
      <c r="F52" s="45">
        <v>0</v>
      </c>
      <c r="G52" s="46">
        <f t="shared" si="1"/>
        <v>0</v>
      </c>
      <c r="H52" s="44">
        <v>0</v>
      </c>
    </row>
    <row r="53" spans="1:256" ht="17.25" customHeight="1" x14ac:dyDescent="0.25">
      <c r="A53" s="78">
        <v>213</v>
      </c>
      <c r="B53" s="96" t="s">
        <v>334</v>
      </c>
      <c r="C53" s="96"/>
      <c r="D53" s="43"/>
      <c r="E53" s="44">
        <v>0</v>
      </c>
      <c r="F53" s="45">
        <v>0</v>
      </c>
      <c r="G53" s="46">
        <f t="shared" si="1"/>
        <v>0</v>
      </c>
      <c r="H53" s="44">
        <v>0</v>
      </c>
    </row>
    <row r="54" spans="1:256" ht="17.25" customHeight="1" x14ac:dyDescent="0.25">
      <c r="A54" s="78">
        <v>214</v>
      </c>
      <c r="B54" s="96" t="s">
        <v>81</v>
      </c>
      <c r="C54" s="96"/>
      <c r="D54" s="43"/>
      <c r="E54" s="44">
        <v>0</v>
      </c>
      <c r="F54" s="45">
        <v>0</v>
      </c>
      <c r="G54" s="46">
        <f t="shared" si="1"/>
        <v>0</v>
      </c>
      <c r="H54" s="44">
        <v>0</v>
      </c>
    </row>
    <row r="55" spans="1:256" ht="17.25" customHeight="1" x14ac:dyDescent="0.25">
      <c r="A55" s="78">
        <v>215</v>
      </c>
      <c r="B55" s="96" t="s">
        <v>82</v>
      </c>
      <c r="C55" s="96"/>
      <c r="D55" s="43"/>
      <c r="E55" s="44">
        <v>0</v>
      </c>
      <c r="F55" s="45">
        <v>0</v>
      </c>
      <c r="G55" s="46">
        <f t="shared" si="1"/>
        <v>0</v>
      </c>
      <c r="H55" s="44">
        <v>0</v>
      </c>
    </row>
    <row r="56" spans="1:256" ht="17.25" customHeight="1" x14ac:dyDescent="0.25">
      <c r="A56" s="78">
        <v>216</v>
      </c>
      <c r="B56" s="96" t="s">
        <v>83</v>
      </c>
      <c r="C56" s="96"/>
      <c r="D56" s="43"/>
      <c r="E56" s="44">
        <v>0</v>
      </c>
      <c r="F56" s="45">
        <v>0</v>
      </c>
      <c r="G56" s="46">
        <f t="shared" si="1"/>
        <v>0</v>
      </c>
      <c r="H56" s="44">
        <v>0</v>
      </c>
    </row>
    <row r="57" spans="1:256" s="26" customFormat="1" ht="17.25" customHeight="1" x14ac:dyDescent="0.25">
      <c r="A57" s="78">
        <v>217</v>
      </c>
      <c r="B57" s="96" t="s">
        <v>84</v>
      </c>
      <c r="C57" s="96"/>
      <c r="D57" s="43"/>
      <c r="E57" s="44">
        <v>0</v>
      </c>
      <c r="F57" s="45">
        <v>0</v>
      </c>
      <c r="G57" s="46">
        <f t="shared" si="1"/>
        <v>0</v>
      </c>
      <c r="H57" s="44">
        <v>0</v>
      </c>
      <c r="IT57" s="21"/>
      <c r="IU57" s="21"/>
      <c r="IV57" s="21"/>
    </row>
    <row r="58" spans="1:256" ht="17.25" customHeight="1" x14ac:dyDescent="0.25">
      <c r="A58" s="78">
        <v>218</v>
      </c>
      <c r="B58" s="96" t="s">
        <v>85</v>
      </c>
      <c r="C58" s="96"/>
      <c r="D58" s="43"/>
      <c r="E58" s="44">
        <v>0</v>
      </c>
      <c r="F58" s="45">
        <v>0</v>
      </c>
      <c r="G58" s="46">
        <f t="shared" si="1"/>
        <v>0</v>
      </c>
      <c r="H58" s="44">
        <v>0</v>
      </c>
    </row>
    <row r="59" spans="1:256" ht="17.25" customHeight="1" x14ac:dyDescent="0.25">
      <c r="A59" s="78">
        <v>219</v>
      </c>
      <c r="B59" s="96" t="s">
        <v>86</v>
      </c>
      <c r="C59" s="96"/>
      <c r="D59" s="43"/>
      <c r="E59" s="44">
        <v>0</v>
      </c>
      <c r="F59" s="45">
        <v>0</v>
      </c>
      <c r="G59" s="46">
        <f t="shared" si="1"/>
        <v>0</v>
      </c>
      <c r="H59" s="44">
        <v>0</v>
      </c>
    </row>
    <row r="60" spans="1:256" ht="17.25" customHeight="1" x14ac:dyDescent="0.25">
      <c r="A60" s="78">
        <v>220</v>
      </c>
      <c r="B60" s="96" t="s">
        <v>87</v>
      </c>
      <c r="C60" s="96"/>
      <c r="D60" s="43"/>
      <c r="E60" s="44">
        <v>0</v>
      </c>
      <c r="F60" s="45">
        <v>0</v>
      </c>
      <c r="G60" s="46">
        <f t="shared" si="1"/>
        <v>0</v>
      </c>
      <c r="H60" s="44">
        <v>0</v>
      </c>
    </row>
    <row r="61" spans="1:256" ht="17.25" customHeight="1" x14ac:dyDescent="0.25">
      <c r="A61" s="78">
        <v>221</v>
      </c>
      <c r="B61" s="96" t="s">
        <v>88</v>
      </c>
      <c r="C61" s="96"/>
      <c r="D61" s="43"/>
      <c r="E61" s="44">
        <v>0</v>
      </c>
      <c r="F61" s="45">
        <v>0</v>
      </c>
      <c r="G61" s="46">
        <f t="shared" si="1"/>
        <v>0</v>
      </c>
      <c r="H61" s="44">
        <v>0</v>
      </c>
    </row>
    <row r="62" spans="1:256" ht="17.25" customHeight="1" x14ac:dyDescent="0.25">
      <c r="A62" s="78">
        <v>222</v>
      </c>
      <c r="B62" s="96" t="s">
        <v>89</v>
      </c>
      <c r="C62" s="96"/>
      <c r="D62" s="43"/>
      <c r="E62" s="44">
        <v>0</v>
      </c>
      <c r="F62" s="45">
        <v>0</v>
      </c>
      <c r="G62" s="46">
        <f t="shared" si="1"/>
        <v>0</v>
      </c>
      <c r="H62" s="44">
        <v>0</v>
      </c>
    </row>
    <row r="63" spans="1:256" ht="17.25" customHeight="1" x14ac:dyDescent="0.25">
      <c r="A63" s="78">
        <v>223</v>
      </c>
      <c r="B63" s="96" t="s">
        <v>90</v>
      </c>
      <c r="C63" s="96"/>
      <c r="D63" s="43"/>
      <c r="E63" s="44">
        <v>0</v>
      </c>
      <c r="F63" s="45">
        <v>0</v>
      </c>
      <c r="G63" s="46">
        <f t="shared" si="1"/>
        <v>0</v>
      </c>
      <c r="H63" s="44">
        <v>0</v>
      </c>
    </row>
    <row r="64" spans="1:256" ht="17.25" customHeight="1" x14ac:dyDescent="0.25">
      <c r="A64" s="78">
        <v>224</v>
      </c>
      <c r="B64" s="96" t="s">
        <v>91</v>
      </c>
      <c r="C64" s="96"/>
      <c r="D64" s="43"/>
      <c r="E64" s="44">
        <v>0</v>
      </c>
      <c r="F64" s="45">
        <v>0</v>
      </c>
      <c r="G64" s="46">
        <f t="shared" si="1"/>
        <v>0</v>
      </c>
      <c r="H64" s="44">
        <v>0</v>
      </c>
    </row>
    <row r="65" spans="1:8" ht="17.25" customHeight="1" x14ac:dyDescent="0.25">
      <c r="A65" s="78">
        <v>225</v>
      </c>
      <c r="B65" s="96" t="s">
        <v>92</v>
      </c>
      <c r="C65" s="96"/>
      <c r="D65" s="43"/>
      <c r="E65" s="44">
        <v>0</v>
      </c>
      <c r="F65" s="45">
        <v>0</v>
      </c>
      <c r="G65" s="46">
        <f t="shared" si="1"/>
        <v>0</v>
      </c>
      <c r="H65" s="44">
        <v>0</v>
      </c>
    </row>
    <row r="66" spans="1:8" ht="17.25" customHeight="1" x14ac:dyDescent="0.25">
      <c r="A66" s="78">
        <v>226</v>
      </c>
      <c r="B66" s="96" t="s">
        <v>93</v>
      </c>
      <c r="C66" s="96"/>
      <c r="D66" s="43"/>
      <c r="E66" s="44">
        <v>0</v>
      </c>
      <c r="F66" s="45">
        <v>0</v>
      </c>
      <c r="G66" s="46">
        <f t="shared" si="1"/>
        <v>0</v>
      </c>
      <c r="H66" s="44">
        <v>0</v>
      </c>
    </row>
    <row r="67" spans="1:8" ht="17.25" customHeight="1" x14ac:dyDescent="0.25">
      <c r="A67" s="78">
        <v>227</v>
      </c>
      <c r="B67" s="96" t="s">
        <v>94</v>
      </c>
      <c r="C67" s="96"/>
      <c r="D67" s="43"/>
      <c r="E67" s="44">
        <v>0</v>
      </c>
      <c r="F67" s="45">
        <v>0</v>
      </c>
      <c r="G67" s="46">
        <f t="shared" si="1"/>
        <v>0</v>
      </c>
      <c r="H67" s="44">
        <v>0</v>
      </c>
    </row>
    <row r="68" spans="1:8" ht="17.25" customHeight="1" x14ac:dyDescent="0.25">
      <c r="A68" s="78">
        <v>228</v>
      </c>
      <c r="B68" s="96" t="s">
        <v>95</v>
      </c>
      <c r="C68" s="96"/>
      <c r="D68" s="43"/>
      <c r="E68" s="44">
        <v>0</v>
      </c>
      <c r="F68" s="45">
        <v>0</v>
      </c>
      <c r="G68" s="46">
        <f t="shared" si="1"/>
        <v>0</v>
      </c>
      <c r="H68" s="44">
        <v>0</v>
      </c>
    </row>
    <row r="69" spans="1:8" ht="17.25" customHeight="1" x14ac:dyDescent="0.25">
      <c r="A69" s="78">
        <v>229</v>
      </c>
      <c r="B69" s="96" t="s">
        <v>96</v>
      </c>
      <c r="C69" s="96"/>
      <c r="D69" s="43"/>
      <c r="E69" s="44">
        <v>0</v>
      </c>
      <c r="F69" s="45">
        <v>0</v>
      </c>
      <c r="G69" s="46">
        <f t="shared" si="1"/>
        <v>0</v>
      </c>
      <c r="H69" s="44">
        <v>0</v>
      </c>
    </row>
    <row r="70" spans="1:8" ht="17.25" customHeight="1" x14ac:dyDescent="0.25">
      <c r="A70" s="78">
        <v>230</v>
      </c>
      <c r="B70" s="96" t="s">
        <v>97</v>
      </c>
      <c r="C70" s="96"/>
      <c r="D70" s="43"/>
      <c r="E70" s="44">
        <v>0</v>
      </c>
      <c r="F70" s="45">
        <v>0</v>
      </c>
      <c r="G70" s="46">
        <f t="shared" si="1"/>
        <v>0</v>
      </c>
      <c r="H70" s="44">
        <v>0</v>
      </c>
    </row>
    <row r="71" spans="1:8" ht="17.25" customHeight="1" x14ac:dyDescent="0.25">
      <c r="A71" s="78">
        <v>231</v>
      </c>
      <c r="B71" s="96" t="s">
        <v>98</v>
      </c>
      <c r="C71" s="96"/>
      <c r="D71" s="43"/>
      <c r="E71" s="44">
        <v>0</v>
      </c>
      <c r="F71" s="45">
        <v>0</v>
      </c>
      <c r="G71" s="46">
        <f t="shared" si="1"/>
        <v>0</v>
      </c>
      <c r="H71" s="44">
        <v>0</v>
      </c>
    </row>
    <row r="72" spans="1:8" ht="17.25" customHeight="1" x14ac:dyDescent="0.25">
      <c r="A72" s="78">
        <v>232</v>
      </c>
      <c r="B72" s="96" t="s">
        <v>69</v>
      </c>
      <c r="C72" s="96"/>
      <c r="D72" s="43"/>
      <c r="E72" s="44">
        <v>0</v>
      </c>
      <c r="F72" s="45">
        <v>0</v>
      </c>
      <c r="G72" s="46">
        <f t="shared" si="1"/>
        <v>0</v>
      </c>
      <c r="H72" s="44">
        <v>0</v>
      </c>
    </row>
    <row r="73" spans="1:8" ht="17.25" customHeight="1" x14ac:dyDescent="0.25">
      <c r="A73" s="17"/>
      <c r="B73" s="110" t="s">
        <v>43</v>
      </c>
      <c r="C73" s="110"/>
      <c r="D73" s="47"/>
      <c r="E73" s="48"/>
      <c r="F73" s="49"/>
      <c r="G73" s="48">
        <f>SUM(G41:G72)</f>
        <v>0</v>
      </c>
      <c r="H73" s="48">
        <f>SUM(H41:H72)</f>
        <v>0</v>
      </c>
    </row>
    <row r="74" spans="1:8" ht="9" customHeight="1" x14ac:dyDescent="0.25">
      <c r="A74" s="52"/>
      <c r="B74" s="53"/>
      <c r="C74" s="54"/>
      <c r="D74" s="51"/>
      <c r="E74" s="13"/>
      <c r="F74" s="55"/>
      <c r="G74" s="56"/>
      <c r="H74" s="56"/>
    </row>
    <row r="75" spans="1:8" ht="22.05" customHeight="1" x14ac:dyDescent="0.25">
      <c r="A75" s="41">
        <v>3</v>
      </c>
      <c r="B75" s="109" t="s">
        <v>9</v>
      </c>
      <c r="C75" s="109"/>
      <c r="D75" s="109"/>
      <c r="E75" s="109"/>
      <c r="F75" s="109"/>
      <c r="G75" s="109"/>
      <c r="H75" s="109"/>
    </row>
    <row r="76" spans="1:8" ht="17.25" customHeight="1" x14ac:dyDescent="0.25">
      <c r="A76" s="78">
        <v>301</v>
      </c>
      <c r="B76" s="96" t="s">
        <v>99</v>
      </c>
      <c r="C76" s="96"/>
      <c r="D76" s="43"/>
      <c r="E76" s="44">
        <v>0</v>
      </c>
      <c r="F76" s="45">
        <v>0</v>
      </c>
      <c r="G76" s="46">
        <f t="shared" ref="G76:G81" si="2">E76*F76</f>
        <v>0</v>
      </c>
      <c r="H76" s="46">
        <f t="shared" ref="H76:H81" si="3">G76</f>
        <v>0</v>
      </c>
    </row>
    <row r="77" spans="1:8" ht="17.25" customHeight="1" x14ac:dyDescent="0.25">
      <c r="A77" s="78">
        <v>302</v>
      </c>
      <c r="B77" s="96" t="s">
        <v>100</v>
      </c>
      <c r="C77" s="96"/>
      <c r="D77" s="43"/>
      <c r="E77" s="44">
        <v>0</v>
      </c>
      <c r="F77" s="45">
        <v>0</v>
      </c>
      <c r="G77" s="46">
        <f t="shared" si="2"/>
        <v>0</v>
      </c>
      <c r="H77" s="46">
        <f t="shared" si="3"/>
        <v>0</v>
      </c>
    </row>
    <row r="78" spans="1:8" ht="17.25" customHeight="1" x14ac:dyDescent="0.25">
      <c r="A78" s="78">
        <v>303</v>
      </c>
      <c r="B78" s="96" t="s">
        <v>101</v>
      </c>
      <c r="C78" s="96"/>
      <c r="D78" s="43"/>
      <c r="E78" s="44">
        <v>0</v>
      </c>
      <c r="F78" s="45">
        <v>0</v>
      </c>
      <c r="G78" s="46">
        <f t="shared" si="2"/>
        <v>0</v>
      </c>
      <c r="H78" s="46">
        <f t="shared" si="3"/>
        <v>0</v>
      </c>
    </row>
    <row r="79" spans="1:8" ht="17.25" customHeight="1" x14ac:dyDescent="0.25">
      <c r="A79" s="78">
        <v>304</v>
      </c>
      <c r="B79" s="96" t="s">
        <v>102</v>
      </c>
      <c r="C79" s="96"/>
      <c r="D79" s="43"/>
      <c r="E79" s="44">
        <v>0</v>
      </c>
      <c r="F79" s="45">
        <v>0</v>
      </c>
      <c r="G79" s="46">
        <f t="shared" si="2"/>
        <v>0</v>
      </c>
      <c r="H79" s="46">
        <f t="shared" si="3"/>
        <v>0</v>
      </c>
    </row>
    <row r="80" spans="1:8" ht="17.25" customHeight="1" x14ac:dyDescent="0.25">
      <c r="A80" s="78">
        <v>305</v>
      </c>
      <c r="B80" s="96" t="s">
        <v>103</v>
      </c>
      <c r="C80" s="96"/>
      <c r="D80" s="43"/>
      <c r="E80" s="44">
        <v>0</v>
      </c>
      <c r="F80" s="45">
        <v>0</v>
      </c>
      <c r="G80" s="46">
        <f t="shared" si="2"/>
        <v>0</v>
      </c>
      <c r="H80" s="46">
        <f t="shared" si="3"/>
        <v>0</v>
      </c>
    </row>
    <row r="81" spans="1:8" ht="17.25" customHeight="1" x14ac:dyDescent="0.25">
      <c r="A81" s="78">
        <v>306</v>
      </c>
      <c r="B81" s="96" t="s">
        <v>104</v>
      </c>
      <c r="C81" s="96"/>
      <c r="D81" s="43"/>
      <c r="E81" s="44">
        <v>0</v>
      </c>
      <c r="F81" s="45">
        <v>0</v>
      </c>
      <c r="G81" s="46">
        <f t="shared" si="2"/>
        <v>0</v>
      </c>
      <c r="H81" s="46">
        <f t="shared" si="3"/>
        <v>0</v>
      </c>
    </row>
    <row r="82" spans="1:8" ht="17.25" customHeight="1" x14ac:dyDescent="0.25">
      <c r="A82" s="17"/>
      <c r="B82" s="110" t="s">
        <v>43</v>
      </c>
      <c r="C82" s="110"/>
      <c r="D82" s="47"/>
      <c r="E82" s="48"/>
      <c r="F82" s="49"/>
      <c r="G82" s="48">
        <f>SUM(G76:G81)</f>
        <v>0</v>
      </c>
      <c r="H82" s="48">
        <f>SUM(H76:H81)</f>
        <v>0</v>
      </c>
    </row>
    <row r="83" spans="1:8" ht="9" customHeight="1" x14ac:dyDescent="0.25">
      <c r="A83" s="52"/>
      <c r="B83" s="53"/>
      <c r="C83" s="54"/>
      <c r="D83" s="57"/>
      <c r="E83" s="13"/>
      <c r="F83" s="55"/>
      <c r="G83" s="56"/>
      <c r="H83" s="56"/>
    </row>
    <row r="84" spans="1:8" ht="22.05" customHeight="1" x14ac:dyDescent="0.25">
      <c r="A84" s="41">
        <v>4</v>
      </c>
      <c r="B84" s="109" t="s">
        <v>10</v>
      </c>
      <c r="C84" s="109"/>
      <c r="D84" s="109"/>
      <c r="E84" s="109"/>
      <c r="F84" s="109"/>
      <c r="G84" s="109"/>
      <c r="H84" s="109"/>
    </row>
    <row r="85" spans="1:8" ht="17.25" customHeight="1" x14ac:dyDescent="0.25">
      <c r="A85" s="78">
        <v>401</v>
      </c>
      <c r="B85" s="96" t="s">
        <v>105</v>
      </c>
      <c r="C85" s="96"/>
      <c r="D85" s="43"/>
      <c r="E85" s="44">
        <v>0</v>
      </c>
      <c r="F85" s="45">
        <v>0</v>
      </c>
      <c r="G85" s="46">
        <f t="shared" ref="G85:G86" si="4">E85*F85</f>
        <v>0</v>
      </c>
      <c r="H85" s="46">
        <f t="shared" ref="H85:H86" si="5">G85</f>
        <v>0</v>
      </c>
    </row>
    <row r="86" spans="1:8" ht="17.25" customHeight="1" x14ac:dyDescent="0.25">
      <c r="A86" s="78">
        <v>402</v>
      </c>
      <c r="B86" s="96" t="s">
        <v>106</v>
      </c>
      <c r="C86" s="96"/>
      <c r="D86" s="43"/>
      <c r="E86" s="44">
        <v>0</v>
      </c>
      <c r="F86" s="45">
        <v>0</v>
      </c>
      <c r="G86" s="46">
        <f t="shared" si="4"/>
        <v>0</v>
      </c>
      <c r="H86" s="46">
        <f t="shared" si="5"/>
        <v>0</v>
      </c>
    </row>
    <row r="87" spans="1:8" ht="17.25" customHeight="1" x14ac:dyDescent="0.25">
      <c r="A87" s="17"/>
      <c r="B87" s="110" t="s">
        <v>43</v>
      </c>
      <c r="C87" s="110"/>
      <c r="D87" s="47"/>
      <c r="E87" s="48"/>
      <c r="F87" s="49"/>
      <c r="G87" s="48">
        <f>SUM(G85:G86)</f>
        <v>0</v>
      </c>
      <c r="H87" s="48">
        <f>SUM(H85:H86)</f>
        <v>0</v>
      </c>
    </row>
    <row r="88" spans="1:8" ht="9" customHeight="1" x14ac:dyDescent="0.25">
      <c r="A88" s="35"/>
      <c r="B88" s="36"/>
      <c r="C88" s="37"/>
      <c r="D88" s="51"/>
      <c r="E88" s="14"/>
      <c r="F88" s="39"/>
      <c r="G88" s="40"/>
      <c r="H88" s="40"/>
    </row>
    <row r="89" spans="1:8" ht="22.05" customHeight="1" x14ac:dyDescent="0.25">
      <c r="A89" s="41">
        <v>5</v>
      </c>
      <c r="B89" s="109" t="s">
        <v>11</v>
      </c>
      <c r="C89" s="109"/>
      <c r="D89" s="109"/>
      <c r="E89" s="109"/>
      <c r="F89" s="109"/>
      <c r="G89" s="109"/>
      <c r="H89" s="109"/>
    </row>
    <row r="90" spans="1:8" ht="17.25" customHeight="1" x14ac:dyDescent="0.25">
      <c r="A90" s="78">
        <v>501</v>
      </c>
      <c r="B90" s="96" t="s">
        <v>107</v>
      </c>
      <c r="C90" s="96"/>
      <c r="D90" s="43"/>
      <c r="E90" s="44">
        <v>0</v>
      </c>
      <c r="F90" s="45">
        <v>0</v>
      </c>
      <c r="G90" s="46">
        <f t="shared" ref="G90:G93" si="6">E90*F90</f>
        <v>0</v>
      </c>
      <c r="H90" s="46">
        <f t="shared" ref="H90:H93" si="7">G90</f>
        <v>0</v>
      </c>
    </row>
    <row r="91" spans="1:8" ht="17.25" customHeight="1" x14ac:dyDescent="0.25">
      <c r="A91" s="78">
        <v>502</v>
      </c>
      <c r="B91" s="96" t="s">
        <v>108</v>
      </c>
      <c r="C91" s="96"/>
      <c r="D91" s="43"/>
      <c r="E91" s="44">
        <v>0</v>
      </c>
      <c r="F91" s="45">
        <v>0</v>
      </c>
      <c r="G91" s="46">
        <f t="shared" si="6"/>
        <v>0</v>
      </c>
      <c r="H91" s="46">
        <f t="shared" si="7"/>
        <v>0</v>
      </c>
    </row>
    <row r="92" spans="1:8" ht="17.25" customHeight="1" x14ac:dyDescent="0.25">
      <c r="A92" s="78">
        <v>503</v>
      </c>
      <c r="B92" s="96" t="s">
        <v>109</v>
      </c>
      <c r="C92" s="96"/>
      <c r="D92" s="43"/>
      <c r="E92" s="44">
        <v>0</v>
      </c>
      <c r="F92" s="45">
        <v>0</v>
      </c>
      <c r="G92" s="46">
        <f t="shared" si="6"/>
        <v>0</v>
      </c>
      <c r="H92" s="46">
        <f t="shared" si="7"/>
        <v>0</v>
      </c>
    </row>
    <row r="93" spans="1:8" ht="17.25" customHeight="1" x14ac:dyDescent="0.25">
      <c r="A93" s="78">
        <v>504</v>
      </c>
      <c r="B93" s="96" t="s">
        <v>110</v>
      </c>
      <c r="C93" s="96"/>
      <c r="D93" s="43"/>
      <c r="E93" s="44">
        <v>0</v>
      </c>
      <c r="F93" s="45">
        <v>0</v>
      </c>
      <c r="G93" s="46">
        <f t="shared" si="6"/>
        <v>0</v>
      </c>
      <c r="H93" s="46">
        <f t="shared" si="7"/>
        <v>0</v>
      </c>
    </row>
    <row r="94" spans="1:8" ht="17.25" customHeight="1" x14ac:dyDescent="0.25">
      <c r="A94" s="17"/>
      <c r="B94" s="110" t="s">
        <v>43</v>
      </c>
      <c r="C94" s="110"/>
      <c r="D94" s="47"/>
      <c r="E94" s="48"/>
      <c r="F94" s="49"/>
      <c r="G94" s="48">
        <f>SUM(G90:G93)</f>
        <v>0</v>
      </c>
      <c r="H94" s="48">
        <f>SUM(H90:H93)</f>
        <v>0</v>
      </c>
    </row>
    <row r="95" spans="1:8" ht="9" customHeight="1" x14ac:dyDescent="0.25">
      <c r="A95" s="35"/>
      <c r="B95" s="36"/>
      <c r="C95" s="37"/>
      <c r="D95" s="51"/>
      <c r="E95" s="14"/>
      <c r="F95" s="39"/>
      <c r="G95" s="40"/>
      <c r="H95" s="40"/>
    </row>
    <row r="96" spans="1:8" ht="22.05" customHeight="1" x14ac:dyDescent="0.25">
      <c r="A96" s="41">
        <v>6</v>
      </c>
      <c r="B96" s="109" t="s">
        <v>12</v>
      </c>
      <c r="C96" s="109"/>
      <c r="D96" s="109"/>
      <c r="E96" s="109"/>
      <c r="F96" s="109"/>
      <c r="G96" s="109"/>
      <c r="H96" s="109"/>
    </row>
    <row r="97" spans="1:8" ht="17.25" customHeight="1" x14ac:dyDescent="0.25">
      <c r="A97" s="78">
        <v>601</v>
      </c>
      <c r="B97" s="96" t="s">
        <v>111</v>
      </c>
      <c r="C97" s="96"/>
      <c r="D97" s="43"/>
      <c r="E97" s="44">
        <v>0</v>
      </c>
      <c r="F97" s="45">
        <v>0</v>
      </c>
      <c r="G97" s="46">
        <f t="shared" ref="G97:G104" si="8">E97*F97</f>
        <v>0</v>
      </c>
      <c r="H97" s="46">
        <f t="shared" ref="H97:H104" si="9">G97</f>
        <v>0</v>
      </c>
    </row>
    <row r="98" spans="1:8" ht="17.25" customHeight="1" x14ac:dyDescent="0.25">
      <c r="A98" s="78">
        <v>602</v>
      </c>
      <c r="B98" s="96" t="s">
        <v>112</v>
      </c>
      <c r="C98" s="96"/>
      <c r="D98" s="43"/>
      <c r="E98" s="44">
        <v>0</v>
      </c>
      <c r="F98" s="45">
        <v>0</v>
      </c>
      <c r="G98" s="46">
        <f t="shared" si="8"/>
        <v>0</v>
      </c>
      <c r="H98" s="46">
        <f t="shared" si="9"/>
        <v>0</v>
      </c>
    </row>
    <row r="99" spans="1:8" ht="17.25" customHeight="1" x14ac:dyDescent="0.25">
      <c r="A99" s="78">
        <v>603</v>
      </c>
      <c r="B99" s="96" t="s">
        <v>113</v>
      </c>
      <c r="C99" s="96"/>
      <c r="D99" s="43"/>
      <c r="E99" s="44">
        <v>0</v>
      </c>
      <c r="F99" s="45">
        <v>0</v>
      </c>
      <c r="G99" s="46">
        <f t="shared" si="8"/>
        <v>0</v>
      </c>
      <c r="H99" s="46">
        <f t="shared" si="9"/>
        <v>0</v>
      </c>
    </row>
    <row r="100" spans="1:8" ht="17.25" customHeight="1" x14ac:dyDescent="0.25">
      <c r="A100" s="78">
        <v>604</v>
      </c>
      <c r="B100" s="96" t="s">
        <v>114</v>
      </c>
      <c r="C100" s="96"/>
      <c r="D100" s="43"/>
      <c r="E100" s="44">
        <v>0</v>
      </c>
      <c r="F100" s="45">
        <v>0</v>
      </c>
      <c r="G100" s="46">
        <f t="shared" si="8"/>
        <v>0</v>
      </c>
      <c r="H100" s="46">
        <f t="shared" si="9"/>
        <v>0</v>
      </c>
    </row>
    <row r="101" spans="1:8" ht="17.25" customHeight="1" x14ac:dyDescent="0.25">
      <c r="A101" s="78">
        <v>605</v>
      </c>
      <c r="B101" s="96" t="s">
        <v>115</v>
      </c>
      <c r="C101" s="96"/>
      <c r="D101" s="43"/>
      <c r="E101" s="44">
        <v>0</v>
      </c>
      <c r="F101" s="45">
        <v>0</v>
      </c>
      <c r="G101" s="46">
        <f t="shared" si="8"/>
        <v>0</v>
      </c>
      <c r="H101" s="46">
        <f t="shared" si="9"/>
        <v>0</v>
      </c>
    </row>
    <row r="102" spans="1:8" ht="17.25" customHeight="1" x14ac:dyDescent="0.25">
      <c r="A102" s="78">
        <v>606</v>
      </c>
      <c r="B102" s="96" t="s">
        <v>116</v>
      </c>
      <c r="C102" s="96"/>
      <c r="D102" s="43"/>
      <c r="E102" s="44">
        <v>0</v>
      </c>
      <c r="F102" s="45">
        <v>0</v>
      </c>
      <c r="G102" s="46">
        <f t="shared" si="8"/>
        <v>0</v>
      </c>
      <c r="H102" s="46">
        <f t="shared" si="9"/>
        <v>0</v>
      </c>
    </row>
    <row r="103" spans="1:8" ht="17.25" customHeight="1" x14ac:dyDescent="0.25">
      <c r="A103" s="78">
        <v>607</v>
      </c>
      <c r="B103" s="96" t="s">
        <v>117</v>
      </c>
      <c r="C103" s="96"/>
      <c r="D103" s="43"/>
      <c r="E103" s="44">
        <v>0</v>
      </c>
      <c r="F103" s="45">
        <v>0</v>
      </c>
      <c r="G103" s="46">
        <f t="shared" si="8"/>
        <v>0</v>
      </c>
      <c r="H103" s="46">
        <f t="shared" si="9"/>
        <v>0</v>
      </c>
    </row>
    <row r="104" spans="1:8" ht="17.25" customHeight="1" x14ac:dyDescent="0.25">
      <c r="A104" s="78">
        <v>608</v>
      </c>
      <c r="B104" s="96" t="s">
        <v>118</v>
      </c>
      <c r="C104" s="96"/>
      <c r="D104" s="43"/>
      <c r="E104" s="44">
        <v>0</v>
      </c>
      <c r="F104" s="45">
        <v>0</v>
      </c>
      <c r="G104" s="46">
        <f t="shared" si="8"/>
        <v>0</v>
      </c>
      <c r="H104" s="46">
        <f t="shared" si="9"/>
        <v>0</v>
      </c>
    </row>
    <row r="105" spans="1:8" ht="17.25" customHeight="1" x14ac:dyDescent="0.25">
      <c r="A105" s="17"/>
      <c r="B105" s="110" t="s">
        <v>43</v>
      </c>
      <c r="C105" s="110"/>
      <c r="D105" s="47"/>
      <c r="E105" s="48"/>
      <c r="F105" s="49"/>
      <c r="G105" s="48">
        <f>SUM(G97:G104)</f>
        <v>0</v>
      </c>
      <c r="H105" s="48">
        <f>SUM(H97:H104)</f>
        <v>0</v>
      </c>
    </row>
    <row r="106" spans="1:8" ht="9" customHeight="1" x14ac:dyDescent="0.25">
      <c r="A106" s="35"/>
      <c r="B106" s="36"/>
      <c r="C106" s="37"/>
      <c r="D106" s="51"/>
      <c r="E106" s="14"/>
      <c r="F106" s="39"/>
      <c r="G106" s="40"/>
      <c r="H106" s="40"/>
    </row>
    <row r="107" spans="1:8" ht="22.05" customHeight="1" x14ac:dyDescent="0.25">
      <c r="A107" s="41">
        <v>7</v>
      </c>
      <c r="B107" s="109" t="s">
        <v>13</v>
      </c>
      <c r="C107" s="109"/>
      <c r="D107" s="109"/>
      <c r="E107" s="109"/>
      <c r="F107" s="109"/>
      <c r="G107" s="109"/>
      <c r="H107" s="109"/>
    </row>
    <row r="108" spans="1:8" ht="17.25" customHeight="1" x14ac:dyDescent="0.25">
      <c r="A108" s="78">
        <v>701</v>
      </c>
      <c r="B108" s="96" t="s">
        <v>119</v>
      </c>
      <c r="C108" s="96"/>
      <c r="D108" s="43"/>
      <c r="E108" s="44">
        <v>0</v>
      </c>
      <c r="F108" s="45">
        <v>0</v>
      </c>
      <c r="G108" s="46">
        <f t="shared" ref="G108:G115" si="10">E108*F108</f>
        <v>0</v>
      </c>
      <c r="H108" s="46">
        <f t="shared" ref="H108:H115" si="11">G108</f>
        <v>0</v>
      </c>
    </row>
    <row r="109" spans="1:8" ht="17.25" customHeight="1" x14ac:dyDescent="0.25">
      <c r="A109" s="78">
        <v>702</v>
      </c>
      <c r="B109" s="96" t="s">
        <v>120</v>
      </c>
      <c r="C109" s="96"/>
      <c r="D109" s="43"/>
      <c r="E109" s="44">
        <v>0</v>
      </c>
      <c r="F109" s="45">
        <v>0</v>
      </c>
      <c r="G109" s="46">
        <f t="shared" si="10"/>
        <v>0</v>
      </c>
      <c r="H109" s="46">
        <f t="shared" si="11"/>
        <v>0</v>
      </c>
    </row>
    <row r="110" spans="1:8" ht="17.25" customHeight="1" x14ac:dyDescent="0.25">
      <c r="A110" s="78">
        <v>703</v>
      </c>
      <c r="B110" s="96" t="s">
        <v>121</v>
      </c>
      <c r="C110" s="96"/>
      <c r="D110" s="43"/>
      <c r="E110" s="44">
        <v>0</v>
      </c>
      <c r="F110" s="45">
        <v>0</v>
      </c>
      <c r="G110" s="46">
        <f t="shared" si="10"/>
        <v>0</v>
      </c>
      <c r="H110" s="46">
        <f t="shared" si="11"/>
        <v>0</v>
      </c>
    </row>
    <row r="111" spans="1:8" ht="17.25" customHeight="1" x14ac:dyDescent="0.25">
      <c r="A111" s="78">
        <v>704</v>
      </c>
      <c r="B111" s="96" t="s">
        <v>122</v>
      </c>
      <c r="C111" s="96"/>
      <c r="D111" s="43"/>
      <c r="E111" s="44">
        <v>0</v>
      </c>
      <c r="F111" s="45">
        <v>0</v>
      </c>
      <c r="G111" s="46">
        <f t="shared" si="10"/>
        <v>0</v>
      </c>
      <c r="H111" s="46">
        <f t="shared" si="11"/>
        <v>0</v>
      </c>
    </row>
    <row r="112" spans="1:8" ht="17.25" customHeight="1" x14ac:dyDescent="0.25">
      <c r="A112" s="78">
        <v>705</v>
      </c>
      <c r="B112" s="96" t="s">
        <v>123</v>
      </c>
      <c r="C112" s="96"/>
      <c r="D112" s="43"/>
      <c r="E112" s="44">
        <v>0</v>
      </c>
      <c r="F112" s="45">
        <v>0</v>
      </c>
      <c r="G112" s="46">
        <f t="shared" si="10"/>
        <v>0</v>
      </c>
      <c r="H112" s="46">
        <f t="shared" si="11"/>
        <v>0</v>
      </c>
    </row>
    <row r="113" spans="1:8" ht="17.25" customHeight="1" x14ac:dyDescent="0.25">
      <c r="A113" s="78">
        <v>706</v>
      </c>
      <c r="B113" s="96" t="s">
        <v>124</v>
      </c>
      <c r="C113" s="96"/>
      <c r="D113" s="43"/>
      <c r="E113" s="44">
        <v>0</v>
      </c>
      <c r="F113" s="45">
        <v>0</v>
      </c>
      <c r="G113" s="46">
        <f t="shared" si="10"/>
        <v>0</v>
      </c>
      <c r="H113" s="46">
        <f t="shared" si="11"/>
        <v>0</v>
      </c>
    </row>
    <row r="114" spans="1:8" ht="17.25" customHeight="1" x14ac:dyDescent="0.25">
      <c r="A114" s="78">
        <v>707</v>
      </c>
      <c r="B114" s="96" t="s">
        <v>125</v>
      </c>
      <c r="C114" s="96"/>
      <c r="D114" s="43"/>
      <c r="E114" s="44">
        <v>0</v>
      </c>
      <c r="F114" s="45">
        <v>0</v>
      </c>
      <c r="G114" s="46">
        <f t="shared" si="10"/>
        <v>0</v>
      </c>
      <c r="H114" s="46">
        <f t="shared" si="11"/>
        <v>0</v>
      </c>
    </row>
    <row r="115" spans="1:8" ht="17.25" customHeight="1" x14ac:dyDescent="0.25">
      <c r="A115" s="78">
        <v>708</v>
      </c>
      <c r="B115" s="96" t="s">
        <v>126</v>
      </c>
      <c r="C115" s="96"/>
      <c r="D115" s="43"/>
      <c r="E115" s="44">
        <v>0</v>
      </c>
      <c r="F115" s="45">
        <v>0</v>
      </c>
      <c r="G115" s="46">
        <f t="shared" si="10"/>
        <v>0</v>
      </c>
      <c r="H115" s="46">
        <f t="shared" si="11"/>
        <v>0</v>
      </c>
    </row>
    <row r="116" spans="1:8" ht="17.25" customHeight="1" x14ac:dyDescent="0.25">
      <c r="A116" s="17"/>
      <c r="B116" s="110" t="s">
        <v>43</v>
      </c>
      <c r="C116" s="110"/>
      <c r="D116" s="47"/>
      <c r="E116" s="48"/>
      <c r="F116" s="49"/>
      <c r="G116" s="50">
        <f>SUM(G108:G115)</f>
        <v>0</v>
      </c>
      <c r="H116" s="50">
        <f>SUM(H108:H115)</f>
        <v>0</v>
      </c>
    </row>
    <row r="117" spans="1:8" ht="9" customHeight="1" x14ac:dyDescent="0.25">
      <c r="A117" s="52"/>
      <c r="B117" s="53"/>
      <c r="C117" s="54"/>
      <c r="D117" s="57"/>
      <c r="E117" s="13"/>
      <c r="F117" s="55"/>
      <c r="G117" s="56"/>
      <c r="H117" s="56"/>
    </row>
    <row r="118" spans="1:8" ht="22.05" customHeight="1" x14ac:dyDescent="0.25">
      <c r="A118" s="41">
        <v>8</v>
      </c>
      <c r="B118" s="109" t="s">
        <v>14</v>
      </c>
      <c r="C118" s="109"/>
      <c r="D118" s="109"/>
      <c r="E118" s="109"/>
      <c r="F118" s="109"/>
      <c r="G118" s="109"/>
      <c r="H118" s="109"/>
    </row>
    <row r="119" spans="1:8" ht="17.25" customHeight="1" x14ac:dyDescent="0.25">
      <c r="A119" s="78">
        <v>801</v>
      </c>
      <c r="B119" s="96" t="s">
        <v>127</v>
      </c>
      <c r="C119" s="96"/>
      <c r="D119" s="43"/>
      <c r="E119" s="44">
        <v>0</v>
      </c>
      <c r="F119" s="45">
        <v>0</v>
      </c>
      <c r="G119" s="46">
        <f t="shared" ref="G119:G126" si="12">E119*F119</f>
        <v>0</v>
      </c>
      <c r="H119" s="46">
        <f t="shared" ref="H119:H126" si="13">G119</f>
        <v>0</v>
      </c>
    </row>
    <row r="120" spans="1:8" ht="17.25" customHeight="1" x14ac:dyDescent="0.25">
      <c r="A120" s="78">
        <v>802</v>
      </c>
      <c r="B120" s="96" t="s">
        <v>128</v>
      </c>
      <c r="C120" s="96"/>
      <c r="D120" s="43"/>
      <c r="E120" s="44">
        <v>0</v>
      </c>
      <c r="F120" s="45">
        <v>0</v>
      </c>
      <c r="G120" s="46">
        <f t="shared" si="12"/>
        <v>0</v>
      </c>
      <c r="H120" s="46">
        <f t="shared" si="13"/>
        <v>0</v>
      </c>
    </row>
    <row r="121" spans="1:8" ht="17.25" customHeight="1" x14ac:dyDescent="0.25">
      <c r="A121" s="78">
        <v>803</v>
      </c>
      <c r="B121" s="96" t="s">
        <v>129</v>
      </c>
      <c r="C121" s="96"/>
      <c r="D121" s="43"/>
      <c r="E121" s="44">
        <v>0</v>
      </c>
      <c r="F121" s="45">
        <v>0</v>
      </c>
      <c r="G121" s="46">
        <f t="shared" si="12"/>
        <v>0</v>
      </c>
      <c r="H121" s="46">
        <f t="shared" si="13"/>
        <v>0</v>
      </c>
    </row>
    <row r="122" spans="1:8" ht="17.25" customHeight="1" x14ac:dyDescent="0.25">
      <c r="A122" s="78">
        <v>804</v>
      </c>
      <c r="B122" s="96" t="s">
        <v>119</v>
      </c>
      <c r="C122" s="96"/>
      <c r="D122" s="43"/>
      <c r="E122" s="44">
        <v>0</v>
      </c>
      <c r="F122" s="45">
        <v>0</v>
      </c>
      <c r="G122" s="46">
        <f t="shared" si="12"/>
        <v>0</v>
      </c>
      <c r="H122" s="46">
        <f t="shared" si="13"/>
        <v>0</v>
      </c>
    </row>
    <row r="123" spans="1:8" ht="17.25" customHeight="1" x14ac:dyDescent="0.25">
      <c r="A123" s="78">
        <v>805</v>
      </c>
      <c r="B123" s="96" t="s">
        <v>130</v>
      </c>
      <c r="C123" s="96"/>
      <c r="D123" s="43"/>
      <c r="E123" s="44">
        <v>0</v>
      </c>
      <c r="F123" s="45">
        <v>0</v>
      </c>
      <c r="G123" s="46">
        <f t="shared" si="12"/>
        <v>0</v>
      </c>
      <c r="H123" s="46">
        <f t="shared" si="13"/>
        <v>0</v>
      </c>
    </row>
    <row r="124" spans="1:8" ht="17.25" customHeight="1" x14ac:dyDescent="0.25">
      <c r="A124" s="78">
        <v>806</v>
      </c>
      <c r="B124" s="96" t="s">
        <v>131</v>
      </c>
      <c r="C124" s="96"/>
      <c r="D124" s="43"/>
      <c r="E124" s="44">
        <v>0</v>
      </c>
      <c r="F124" s="45">
        <v>0</v>
      </c>
      <c r="G124" s="46">
        <f t="shared" si="12"/>
        <v>0</v>
      </c>
      <c r="H124" s="46">
        <f t="shared" si="13"/>
        <v>0</v>
      </c>
    </row>
    <row r="125" spans="1:8" ht="17.25" customHeight="1" x14ac:dyDescent="0.25">
      <c r="A125" s="78">
        <v>807</v>
      </c>
      <c r="B125" s="96" t="s">
        <v>132</v>
      </c>
      <c r="C125" s="96"/>
      <c r="D125" s="43"/>
      <c r="E125" s="44">
        <v>0</v>
      </c>
      <c r="F125" s="45">
        <v>0</v>
      </c>
      <c r="G125" s="46">
        <f t="shared" si="12"/>
        <v>0</v>
      </c>
      <c r="H125" s="46">
        <f t="shared" si="13"/>
        <v>0</v>
      </c>
    </row>
    <row r="126" spans="1:8" ht="17.25" customHeight="1" x14ac:dyDescent="0.25">
      <c r="A126" s="78">
        <v>808</v>
      </c>
      <c r="B126" s="96" t="s">
        <v>133</v>
      </c>
      <c r="C126" s="96"/>
      <c r="D126" s="43"/>
      <c r="E126" s="44">
        <v>0</v>
      </c>
      <c r="F126" s="45">
        <v>0</v>
      </c>
      <c r="G126" s="46">
        <f t="shared" si="12"/>
        <v>0</v>
      </c>
      <c r="H126" s="46">
        <f t="shared" si="13"/>
        <v>0</v>
      </c>
    </row>
    <row r="127" spans="1:8" ht="17.25" customHeight="1" x14ac:dyDescent="0.25">
      <c r="A127" s="17"/>
      <c r="B127" s="110" t="s">
        <v>43</v>
      </c>
      <c r="C127" s="110"/>
      <c r="D127" s="47"/>
      <c r="E127" s="48"/>
      <c r="F127" s="49"/>
      <c r="G127" s="48">
        <f>SUM(G119:G126)</f>
        <v>0</v>
      </c>
      <c r="H127" s="48">
        <f>SUM(H119:H126)</f>
        <v>0</v>
      </c>
    </row>
    <row r="128" spans="1:8" ht="9" customHeight="1" x14ac:dyDescent="0.25">
      <c r="A128" s="35"/>
      <c r="B128" s="36"/>
      <c r="C128" s="37"/>
      <c r="D128" s="51"/>
      <c r="E128" s="14"/>
      <c r="F128" s="39"/>
      <c r="G128" s="40"/>
      <c r="H128" s="40"/>
    </row>
    <row r="129" spans="1:8" ht="22.05" customHeight="1" x14ac:dyDescent="0.25">
      <c r="A129" s="41">
        <v>9</v>
      </c>
      <c r="B129" s="109" t="s">
        <v>15</v>
      </c>
      <c r="C129" s="109"/>
      <c r="D129" s="109"/>
      <c r="E129" s="109"/>
      <c r="F129" s="109"/>
      <c r="G129" s="109"/>
      <c r="H129" s="109"/>
    </row>
    <row r="130" spans="1:8" ht="17.25" customHeight="1" x14ac:dyDescent="0.25">
      <c r="A130" s="78">
        <v>901</v>
      </c>
      <c r="B130" s="96" t="s">
        <v>134</v>
      </c>
      <c r="C130" s="96"/>
      <c r="D130" s="43"/>
      <c r="E130" s="44">
        <v>0</v>
      </c>
      <c r="F130" s="45">
        <v>0</v>
      </c>
      <c r="G130" s="46">
        <f t="shared" ref="G130:G149" si="14">E130*F130</f>
        <v>0</v>
      </c>
      <c r="H130" s="46">
        <f t="shared" ref="H130:H149" si="15">G130</f>
        <v>0</v>
      </c>
    </row>
    <row r="131" spans="1:8" ht="17.25" customHeight="1" x14ac:dyDescent="0.25">
      <c r="A131" s="78">
        <v>902</v>
      </c>
      <c r="B131" s="96" t="s">
        <v>135</v>
      </c>
      <c r="C131" s="96"/>
      <c r="D131" s="43"/>
      <c r="E131" s="44">
        <v>0</v>
      </c>
      <c r="F131" s="45">
        <v>0</v>
      </c>
      <c r="G131" s="46">
        <f t="shared" si="14"/>
        <v>0</v>
      </c>
      <c r="H131" s="46">
        <f t="shared" si="15"/>
        <v>0</v>
      </c>
    </row>
    <row r="132" spans="1:8" ht="17.25" customHeight="1" x14ac:dyDescent="0.25">
      <c r="A132" s="78">
        <v>903</v>
      </c>
      <c r="B132" s="96" t="s">
        <v>136</v>
      </c>
      <c r="C132" s="96"/>
      <c r="D132" s="43"/>
      <c r="E132" s="44">
        <v>0</v>
      </c>
      <c r="F132" s="45">
        <v>0</v>
      </c>
      <c r="G132" s="46">
        <f t="shared" si="14"/>
        <v>0</v>
      </c>
      <c r="H132" s="46">
        <f t="shared" si="15"/>
        <v>0</v>
      </c>
    </row>
    <row r="133" spans="1:8" ht="17.25" customHeight="1" x14ac:dyDescent="0.25">
      <c r="A133" s="78">
        <v>904</v>
      </c>
      <c r="B133" s="96" t="s">
        <v>137</v>
      </c>
      <c r="C133" s="96"/>
      <c r="D133" s="43"/>
      <c r="E133" s="44">
        <v>0</v>
      </c>
      <c r="F133" s="45">
        <v>0</v>
      </c>
      <c r="G133" s="46">
        <f t="shared" si="14"/>
        <v>0</v>
      </c>
      <c r="H133" s="46">
        <f t="shared" si="15"/>
        <v>0</v>
      </c>
    </row>
    <row r="134" spans="1:8" ht="17.25" customHeight="1" x14ac:dyDescent="0.25">
      <c r="A134" s="78">
        <v>905</v>
      </c>
      <c r="B134" s="96" t="s">
        <v>138</v>
      </c>
      <c r="C134" s="96"/>
      <c r="D134" s="43"/>
      <c r="E134" s="44">
        <v>0</v>
      </c>
      <c r="F134" s="45">
        <v>0</v>
      </c>
      <c r="G134" s="46">
        <f t="shared" si="14"/>
        <v>0</v>
      </c>
      <c r="H134" s="46">
        <f t="shared" si="15"/>
        <v>0</v>
      </c>
    </row>
    <row r="135" spans="1:8" ht="17.25" customHeight="1" x14ac:dyDescent="0.25">
      <c r="A135" s="78">
        <v>906</v>
      </c>
      <c r="B135" s="96" t="s">
        <v>139</v>
      </c>
      <c r="C135" s="96"/>
      <c r="D135" s="43"/>
      <c r="E135" s="44">
        <v>0</v>
      </c>
      <c r="F135" s="45">
        <v>0</v>
      </c>
      <c r="G135" s="46">
        <f t="shared" si="14"/>
        <v>0</v>
      </c>
      <c r="H135" s="46">
        <f t="shared" si="15"/>
        <v>0</v>
      </c>
    </row>
    <row r="136" spans="1:8" ht="17.25" customHeight="1" x14ac:dyDescent="0.25">
      <c r="A136" s="78">
        <v>907</v>
      </c>
      <c r="B136" s="96" t="s">
        <v>140</v>
      </c>
      <c r="C136" s="96"/>
      <c r="D136" s="43"/>
      <c r="E136" s="44">
        <v>0</v>
      </c>
      <c r="F136" s="45">
        <v>0</v>
      </c>
      <c r="G136" s="46">
        <f t="shared" si="14"/>
        <v>0</v>
      </c>
      <c r="H136" s="46">
        <f t="shared" si="15"/>
        <v>0</v>
      </c>
    </row>
    <row r="137" spans="1:8" ht="17.25" customHeight="1" x14ac:dyDescent="0.25">
      <c r="A137" s="78">
        <v>908</v>
      </c>
      <c r="B137" s="96" t="s">
        <v>141</v>
      </c>
      <c r="C137" s="96"/>
      <c r="D137" s="43"/>
      <c r="E137" s="44">
        <v>0</v>
      </c>
      <c r="F137" s="45">
        <v>0</v>
      </c>
      <c r="G137" s="46">
        <f t="shared" si="14"/>
        <v>0</v>
      </c>
      <c r="H137" s="46">
        <f t="shared" si="15"/>
        <v>0</v>
      </c>
    </row>
    <row r="138" spans="1:8" ht="17.25" customHeight="1" x14ac:dyDescent="0.25">
      <c r="A138" s="78">
        <v>909</v>
      </c>
      <c r="B138" s="96" t="s">
        <v>142</v>
      </c>
      <c r="C138" s="96"/>
      <c r="D138" s="43"/>
      <c r="E138" s="44">
        <v>0</v>
      </c>
      <c r="F138" s="45">
        <v>0</v>
      </c>
      <c r="G138" s="46">
        <f t="shared" si="14"/>
        <v>0</v>
      </c>
      <c r="H138" s="46">
        <f t="shared" si="15"/>
        <v>0</v>
      </c>
    </row>
    <row r="139" spans="1:8" ht="17.25" customHeight="1" x14ac:dyDescent="0.25">
      <c r="A139" s="78">
        <v>910</v>
      </c>
      <c r="B139" s="96" t="s">
        <v>143</v>
      </c>
      <c r="C139" s="96"/>
      <c r="D139" s="43"/>
      <c r="E139" s="44">
        <v>0</v>
      </c>
      <c r="F139" s="45">
        <v>0</v>
      </c>
      <c r="G139" s="46">
        <f t="shared" si="14"/>
        <v>0</v>
      </c>
      <c r="H139" s="46">
        <f t="shared" si="15"/>
        <v>0</v>
      </c>
    </row>
    <row r="140" spans="1:8" ht="17.25" customHeight="1" x14ac:dyDescent="0.25">
      <c r="A140" s="78">
        <v>911</v>
      </c>
      <c r="B140" s="96" t="s">
        <v>144</v>
      </c>
      <c r="C140" s="96"/>
      <c r="D140" s="43"/>
      <c r="E140" s="44">
        <v>0</v>
      </c>
      <c r="F140" s="45">
        <v>0</v>
      </c>
      <c r="G140" s="46">
        <f t="shared" si="14"/>
        <v>0</v>
      </c>
      <c r="H140" s="46">
        <f t="shared" si="15"/>
        <v>0</v>
      </c>
    </row>
    <row r="141" spans="1:8" ht="17.25" customHeight="1" x14ac:dyDescent="0.25">
      <c r="A141" s="78">
        <v>912</v>
      </c>
      <c r="B141" s="96" t="s">
        <v>145</v>
      </c>
      <c r="C141" s="96"/>
      <c r="D141" s="43"/>
      <c r="E141" s="44">
        <v>0</v>
      </c>
      <c r="F141" s="45">
        <v>0</v>
      </c>
      <c r="G141" s="46">
        <f t="shared" si="14"/>
        <v>0</v>
      </c>
      <c r="H141" s="46">
        <f t="shared" si="15"/>
        <v>0</v>
      </c>
    </row>
    <row r="142" spans="1:8" ht="17.25" customHeight="1" x14ac:dyDescent="0.25">
      <c r="A142" s="78">
        <v>913</v>
      </c>
      <c r="B142" s="96" t="s">
        <v>146</v>
      </c>
      <c r="C142" s="96"/>
      <c r="D142" s="43"/>
      <c r="E142" s="44">
        <v>0</v>
      </c>
      <c r="F142" s="45">
        <v>0</v>
      </c>
      <c r="G142" s="46">
        <f t="shared" si="14"/>
        <v>0</v>
      </c>
      <c r="H142" s="46">
        <f t="shared" si="15"/>
        <v>0</v>
      </c>
    </row>
    <row r="143" spans="1:8" ht="17.25" customHeight="1" x14ac:dyDescent="0.25">
      <c r="A143" s="78">
        <v>914</v>
      </c>
      <c r="B143" s="96" t="s">
        <v>147</v>
      </c>
      <c r="C143" s="96"/>
      <c r="D143" s="43"/>
      <c r="E143" s="44">
        <v>0</v>
      </c>
      <c r="F143" s="45">
        <v>0</v>
      </c>
      <c r="G143" s="46">
        <f t="shared" si="14"/>
        <v>0</v>
      </c>
      <c r="H143" s="46">
        <f t="shared" si="15"/>
        <v>0</v>
      </c>
    </row>
    <row r="144" spans="1:8" ht="17.25" customHeight="1" x14ac:dyDescent="0.25">
      <c r="A144" s="78">
        <v>915</v>
      </c>
      <c r="B144" s="96" t="s">
        <v>148</v>
      </c>
      <c r="C144" s="96"/>
      <c r="D144" s="43"/>
      <c r="E144" s="44">
        <v>0</v>
      </c>
      <c r="F144" s="45">
        <v>0</v>
      </c>
      <c r="G144" s="46">
        <f t="shared" si="14"/>
        <v>0</v>
      </c>
      <c r="H144" s="46">
        <f t="shared" si="15"/>
        <v>0</v>
      </c>
    </row>
    <row r="145" spans="1:8" ht="17.25" customHeight="1" x14ac:dyDescent="0.25">
      <c r="A145" s="78">
        <v>916</v>
      </c>
      <c r="B145" s="96" t="s">
        <v>149</v>
      </c>
      <c r="C145" s="96"/>
      <c r="D145" s="43"/>
      <c r="E145" s="44">
        <v>0</v>
      </c>
      <c r="F145" s="45">
        <v>0</v>
      </c>
      <c r="G145" s="46">
        <f t="shared" si="14"/>
        <v>0</v>
      </c>
      <c r="H145" s="46">
        <f t="shared" si="15"/>
        <v>0</v>
      </c>
    </row>
    <row r="146" spans="1:8" ht="17.25" customHeight="1" x14ac:dyDescent="0.25">
      <c r="A146" s="78">
        <v>917</v>
      </c>
      <c r="B146" s="96" t="s">
        <v>150</v>
      </c>
      <c r="C146" s="96"/>
      <c r="D146" s="43"/>
      <c r="E146" s="44">
        <v>0</v>
      </c>
      <c r="F146" s="45">
        <v>0</v>
      </c>
      <c r="G146" s="46">
        <f t="shared" si="14"/>
        <v>0</v>
      </c>
      <c r="H146" s="46">
        <f t="shared" si="15"/>
        <v>0</v>
      </c>
    </row>
    <row r="147" spans="1:8" ht="17.25" customHeight="1" x14ac:dyDescent="0.25">
      <c r="A147" s="78">
        <v>918</v>
      </c>
      <c r="B147" s="96" t="s">
        <v>151</v>
      </c>
      <c r="C147" s="96"/>
      <c r="D147" s="43"/>
      <c r="E147" s="44">
        <v>0</v>
      </c>
      <c r="F147" s="45">
        <v>0</v>
      </c>
      <c r="G147" s="46">
        <f t="shared" si="14"/>
        <v>0</v>
      </c>
      <c r="H147" s="46">
        <f t="shared" si="15"/>
        <v>0</v>
      </c>
    </row>
    <row r="148" spans="1:8" ht="17.25" customHeight="1" x14ac:dyDescent="0.25">
      <c r="A148" s="78">
        <v>919</v>
      </c>
      <c r="B148" s="96" t="s">
        <v>152</v>
      </c>
      <c r="C148" s="96"/>
      <c r="D148" s="43"/>
      <c r="E148" s="44">
        <v>0</v>
      </c>
      <c r="F148" s="45">
        <v>0</v>
      </c>
      <c r="G148" s="46">
        <f t="shared" si="14"/>
        <v>0</v>
      </c>
      <c r="H148" s="46">
        <f t="shared" si="15"/>
        <v>0</v>
      </c>
    </row>
    <row r="149" spans="1:8" ht="17.25" customHeight="1" x14ac:dyDescent="0.25">
      <c r="A149" s="78">
        <v>920</v>
      </c>
      <c r="B149" s="96" t="s">
        <v>69</v>
      </c>
      <c r="C149" s="96"/>
      <c r="D149" s="43"/>
      <c r="E149" s="44">
        <v>0</v>
      </c>
      <c r="F149" s="45">
        <v>0</v>
      </c>
      <c r="G149" s="46">
        <f t="shared" si="14"/>
        <v>0</v>
      </c>
      <c r="H149" s="46">
        <f t="shared" si="15"/>
        <v>0</v>
      </c>
    </row>
    <row r="150" spans="1:8" ht="17.25" customHeight="1" x14ac:dyDescent="0.25">
      <c r="A150" s="17"/>
      <c r="B150" s="110" t="s">
        <v>43</v>
      </c>
      <c r="C150" s="110"/>
      <c r="D150" s="47"/>
      <c r="E150" s="48"/>
      <c r="F150" s="49"/>
      <c r="G150" s="50">
        <f>SUM(G130:G149)</f>
        <v>0</v>
      </c>
      <c r="H150" s="50">
        <f>SUM(H130:H149)</f>
        <v>0</v>
      </c>
    </row>
    <row r="151" spans="1:8" ht="9" customHeight="1" x14ac:dyDescent="0.25">
      <c r="A151" s="35"/>
      <c r="B151" s="36"/>
      <c r="C151" s="37"/>
      <c r="D151" s="51"/>
      <c r="E151" s="14"/>
      <c r="F151" s="39"/>
      <c r="G151" s="40"/>
      <c r="H151" s="40"/>
    </row>
    <row r="152" spans="1:8" s="58" customFormat="1" ht="22.05" customHeight="1" x14ac:dyDescent="0.25">
      <c r="A152" s="41">
        <v>10</v>
      </c>
      <c r="B152" s="109" t="s">
        <v>16</v>
      </c>
      <c r="C152" s="109"/>
      <c r="D152" s="109"/>
      <c r="E152" s="109"/>
      <c r="F152" s="109"/>
      <c r="G152" s="109"/>
      <c r="H152" s="109"/>
    </row>
    <row r="153" spans="1:8" ht="17.25" customHeight="1" x14ac:dyDescent="0.25">
      <c r="A153" s="78">
        <v>1001</v>
      </c>
      <c r="B153" s="96" t="s">
        <v>153</v>
      </c>
      <c r="C153" s="96"/>
      <c r="D153" s="43"/>
      <c r="E153" s="44">
        <v>0</v>
      </c>
      <c r="F153" s="45">
        <v>0</v>
      </c>
      <c r="G153" s="46">
        <f t="shared" ref="G153:G164" si="16">E153*F153</f>
        <v>0</v>
      </c>
      <c r="H153" s="46">
        <f t="shared" ref="H153:H164" si="17">G153</f>
        <v>0</v>
      </c>
    </row>
    <row r="154" spans="1:8" ht="17.25" customHeight="1" x14ac:dyDescent="0.25">
      <c r="A154" s="78">
        <v>1002</v>
      </c>
      <c r="B154" s="96" t="s">
        <v>154</v>
      </c>
      <c r="C154" s="96"/>
      <c r="D154" s="43"/>
      <c r="E154" s="44">
        <v>0</v>
      </c>
      <c r="F154" s="45">
        <v>0</v>
      </c>
      <c r="G154" s="46">
        <f t="shared" si="16"/>
        <v>0</v>
      </c>
      <c r="H154" s="46">
        <f t="shared" si="17"/>
        <v>0</v>
      </c>
    </row>
    <row r="155" spans="1:8" ht="17.25" customHeight="1" x14ac:dyDescent="0.25">
      <c r="A155" s="78">
        <v>1003</v>
      </c>
      <c r="B155" s="96" t="s">
        <v>155</v>
      </c>
      <c r="C155" s="96"/>
      <c r="D155" s="43"/>
      <c r="E155" s="44">
        <v>0</v>
      </c>
      <c r="F155" s="45">
        <v>0</v>
      </c>
      <c r="G155" s="46">
        <f t="shared" si="16"/>
        <v>0</v>
      </c>
      <c r="H155" s="46">
        <f t="shared" si="17"/>
        <v>0</v>
      </c>
    </row>
    <row r="156" spans="1:8" ht="17.25" customHeight="1" x14ac:dyDescent="0.25">
      <c r="A156" s="78">
        <v>1004</v>
      </c>
      <c r="B156" s="96" t="s">
        <v>156</v>
      </c>
      <c r="C156" s="96"/>
      <c r="D156" s="43"/>
      <c r="E156" s="44">
        <v>0</v>
      </c>
      <c r="F156" s="45">
        <v>0</v>
      </c>
      <c r="G156" s="46">
        <f t="shared" si="16"/>
        <v>0</v>
      </c>
      <c r="H156" s="46">
        <f t="shared" si="17"/>
        <v>0</v>
      </c>
    </row>
    <row r="157" spans="1:8" ht="17.25" customHeight="1" x14ac:dyDescent="0.25">
      <c r="A157" s="78">
        <v>1005</v>
      </c>
      <c r="B157" s="96" t="s">
        <v>157</v>
      </c>
      <c r="C157" s="96"/>
      <c r="D157" s="43"/>
      <c r="E157" s="44">
        <v>0</v>
      </c>
      <c r="F157" s="45">
        <v>0</v>
      </c>
      <c r="G157" s="46">
        <f t="shared" si="16"/>
        <v>0</v>
      </c>
      <c r="H157" s="46">
        <f t="shared" si="17"/>
        <v>0</v>
      </c>
    </row>
    <row r="158" spans="1:8" ht="17.25" customHeight="1" x14ac:dyDescent="0.25">
      <c r="A158" s="78">
        <v>1006</v>
      </c>
      <c r="B158" s="96" t="s">
        <v>158</v>
      </c>
      <c r="C158" s="96"/>
      <c r="D158" s="43"/>
      <c r="E158" s="44">
        <v>0</v>
      </c>
      <c r="F158" s="45">
        <v>0</v>
      </c>
      <c r="G158" s="46">
        <f t="shared" si="16"/>
        <v>0</v>
      </c>
      <c r="H158" s="46">
        <f t="shared" si="17"/>
        <v>0</v>
      </c>
    </row>
    <row r="159" spans="1:8" ht="17.25" customHeight="1" x14ac:dyDescent="0.25">
      <c r="A159" s="78">
        <v>1007</v>
      </c>
      <c r="B159" s="96" t="s">
        <v>159</v>
      </c>
      <c r="C159" s="96"/>
      <c r="D159" s="43"/>
      <c r="E159" s="44">
        <v>0</v>
      </c>
      <c r="F159" s="45">
        <v>0</v>
      </c>
      <c r="G159" s="46">
        <f t="shared" si="16"/>
        <v>0</v>
      </c>
      <c r="H159" s="46">
        <f t="shared" si="17"/>
        <v>0</v>
      </c>
    </row>
    <row r="160" spans="1:8" ht="17.25" customHeight="1" x14ac:dyDescent="0.25">
      <c r="A160" s="78">
        <v>1008</v>
      </c>
      <c r="B160" s="96" t="s">
        <v>160</v>
      </c>
      <c r="C160" s="96"/>
      <c r="D160" s="43"/>
      <c r="E160" s="44">
        <v>0</v>
      </c>
      <c r="F160" s="45">
        <v>0</v>
      </c>
      <c r="G160" s="46">
        <f t="shared" si="16"/>
        <v>0</v>
      </c>
      <c r="H160" s="46">
        <f t="shared" si="17"/>
        <v>0</v>
      </c>
    </row>
    <row r="161" spans="1:8" ht="17.25" customHeight="1" x14ac:dyDescent="0.25">
      <c r="A161" s="78">
        <v>1009</v>
      </c>
      <c r="B161" s="96" t="s">
        <v>161</v>
      </c>
      <c r="C161" s="96"/>
      <c r="D161" s="43"/>
      <c r="E161" s="44">
        <v>0</v>
      </c>
      <c r="F161" s="45">
        <v>0</v>
      </c>
      <c r="G161" s="46">
        <f t="shared" si="16"/>
        <v>0</v>
      </c>
      <c r="H161" s="46">
        <f t="shared" si="17"/>
        <v>0</v>
      </c>
    </row>
    <row r="162" spans="1:8" ht="17.25" customHeight="1" x14ac:dyDescent="0.25">
      <c r="A162" s="78">
        <v>1010</v>
      </c>
      <c r="B162" s="96" t="s">
        <v>162</v>
      </c>
      <c r="C162" s="96"/>
      <c r="D162" s="43"/>
      <c r="E162" s="44">
        <v>0</v>
      </c>
      <c r="F162" s="45">
        <v>0</v>
      </c>
      <c r="G162" s="46">
        <f t="shared" si="16"/>
        <v>0</v>
      </c>
      <c r="H162" s="46">
        <f t="shared" si="17"/>
        <v>0</v>
      </c>
    </row>
    <row r="163" spans="1:8" ht="17.25" customHeight="1" x14ac:dyDescent="0.25">
      <c r="A163" s="78">
        <v>1011</v>
      </c>
      <c r="B163" s="96" t="s">
        <v>163</v>
      </c>
      <c r="C163" s="96"/>
      <c r="D163" s="43"/>
      <c r="E163" s="44">
        <v>0</v>
      </c>
      <c r="F163" s="45">
        <v>0</v>
      </c>
      <c r="G163" s="46">
        <f t="shared" si="16"/>
        <v>0</v>
      </c>
      <c r="H163" s="46">
        <f t="shared" si="17"/>
        <v>0</v>
      </c>
    </row>
    <row r="164" spans="1:8" ht="17.25" customHeight="1" x14ac:dyDescent="0.25">
      <c r="A164" s="78">
        <v>1012</v>
      </c>
      <c r="B164" s="96" t="s">
        <v>164</v>
      </c>
      <c r="C164" s="96"/>
      <c r="D164" s="43"/>
      <c r="E164" s="44">
        <v>0</v>
      </c>
      <c r="F164" s="45">
        <v>0</v>
      </c>
      <c r="G164" s="46">
        <f t="shared" si="16"/>
        <v>0</v>
      </c>
      <c r="H164" s="46">
        <f t="shared" si="17"/>
        <v>0</v>
      </c>
    </row>
    <row r="165" spans="1:8" ht="17.25" customHeight="1" x14ac:dyDescent="0.25">
      <c r="A165" s="17"/>
      <c r="B165" s="110" t="s">
        <v>43</v>
      </c>
      <c r="C165" s="110"/>
      <c r="D165" s="47"/>
      <c r="E165" s="48"/>
      <c r="F165" s="49"/>
      <c r="G165" s="50">
        <f>SUM(G153:G164)</f>
        <v>0</v>
      </c>
      <c r="H165" s="50">
        <f>SUM(H153:H164)</f>
        <v>0</v>
      </c>
    </row>
    <row r="166" spans="1:8" ht="9" customHeight="1" x14ac:dyDescent="0.25">
      <c r="A166" s="35"/>
      <c r="B166" s="36"/>
      <c r="C166" s="37"/>
      <c r="D166" s="51"/>
      <c r="E166" s="14"/>
      <c r="F166" s="39"/>
      <c r="G166" s="40"/>
      <c r="H166" s="40"/>
    </row>
    <row r="167" spans="1:8" ht="22.05" customHeight="1" x14ac:dyDescent="0.25">
      <c r="A167" s="41">
        <v>11</v>
      </c>
      <c r="B167" s="109" t="s">
        <v>17</v>
      </c>
      <c r="C167" s="109"/>
      <c r="D167" s="109"/>
      <c r="E167" s="109"/>
      <c r="F167" s="109"/>
      <c r="G167" s="109"/>
      <c r="H167" s="109"/>
    </row>
    <row r="168" spans="1:8" ht="17.25" customHeight="1" x14ac:dyDescent="0.25">
      <c r="A168" s="78">
        <v>1101</v>
      </c>
      <c r="B168" s="96" t="s">
        <v>165</v>
      </c>
      <c r="C168" s="96"/>
      <c r="D168" s="43"/>
      <c r="E168" s="44">
        <v>0</v>
      </c>
      <c r="F168" s="45">
        <v>0</v>
      </c>
      <c r="G168" s="46">
        <f t="shared" ref="G168:G180" si="18">E168*F168</f>
        <v>0</v>
      </c>
      <c r="H168" s="46">
        <f t="shared" ref="H168:H180" si="19">G168</f>
        <v>0</v>
      </c>
    </row>
    <row r="169" spans="1:8" ht="17.25" customHeight="1" x14ac:dyDescent="0.25">
      <c r="A169" s="78">
        <v>1102</v>
      </c>
      <c r="B169" s="96" t="s">
        <v>166</v>
      </c>
      <c r="C169" s="96"/>
      <c r="D169" s="43"/>
      <c r="E169" s="44">
        <v>0</v>
      </c>
      <c r="F169" s="45">
        <v>0</v>
      </c>
      <c r="G169" s="46">
        <f t="shared" si="18"/>
        <v>0</v>
      </c>
      <c r="H169" s="46">
        <f t="shared" si="19"/>
        <v>0</v>
      </c>
    </row>
    <row r="170" spans="1:8" ht="17.25" customHeight="1" x14ac:dyDescent="0.25">
      <c r="A170" s="78">
        <v>1103</v>
      </c>
      <c r="B170" s="96" t="s">
        <v>167</v>
      </c>
      <c r="C170" s="96"/>
      <c r="D170" s="43"/>
      <c r="E170" s="44">
        <v>0</v>
      </c>
      <c r="F170" s="45">
        <v>0</v>
      </c>
      <c r="G170" s="46">
        <f t="shared" si="18"/>
        <v>0</v>
      </c>
      <c r="H170" s="46">
        <f t="shared" si="19"/>
        <v>0</v>
      </c>
    </row>
    <row r="171" spans="1:8" ht="17.25" customHeight="1" x14ac:dyDescent="0.25">
      <c r="A171" s="78">
        <v>1104</v>
      </c>
      <c r="B171" s="96" t="s">
        <v>168</v>
      </c>
      <c r="C171" s="96"/>
      <c r="D171" s="43"/>
      <c r="E171" s="44">
        <v>0</v>
      </c>
      <c r="F171" s="45">
        <v>0</v>
      </c>
      <c r="G171" s="46">
        <f t="shared" si="18"/>
        <v>0</v>
      </c>
      <c r="H171" s="46">
        <f t="shared" si="19"/>
        <v>0</v>
      </c>
    </row>
    <row r="172" spans="1:8" ht="17.25" customHeight="1" x14ac:dyDescent="0.25">
      <c r="A172" s="78">
        <v>1105</v>
      </c>
      <c r="B172" s="96" t="s">
        <v>169</v>
      </c>
      <c r="C172" s="96"/>
      <c r="D172" s="43"/>
      <c r="E172" s="44">
        <v>0</v>
      </c>
      <c r="F172" s="45">
        <v>0</v>
      </c>
      <c r="G172" s="46">
        <f t="shared" si="18"/>
        <v>0</v>
      </c>
      <c r="H172" s="46">
        <f t="shared" si="19"/>
        <v>0</v>
      </c>
    </row>
    <row r="173" spans="1:8" ht="17.25" customHeight="1" x14ac:dyDescent="0.25">
      <c r="A173" s="78">
        <v>1106</v>
      </c>
      <c r="B173" s="96" t="s">
        <v>170</v>
      </c>
      <c r="C173" s="96"/>
      <c r="D173" s="43"/>
      <c r="E173" s="44">
        <v>0</v>
      </c>
      <c r="F173" s="45">
        <v>0</v>
      </c>
      <c r="G173" s="46">
        <f t="shared" si="18"/>
        <v>0</v>
      </c>
      <c r="H173" s="46">
        <f t="shared" si="19"/>
        <v>0</v>
      </c>
    </row>
    <row r="174" spans="1:8" ht="17.25" customHeight="1" x14ac:dyDescent="0.25">
      <c r="A174" s="78">
        <v>1107</v>
      </c>
      <c r="B174" s="96" t="s">
        <v>171</v>
      </c>
      <c r="C174" s="96"/>
      <c r="D174" s="43"/>
      <c r="E174" s="44">
        <v>0</v>
      </c>
      <c r="F174" s="45">
        <v>0</v>
      </c>
      <c r="G174" s="46">
        <f t="shared" si="18"/>
        <v>0</v>
      </c>
      <c r="H174" s="46">
        <f t="shared" si="19"/>
        <v>0</v>
      </c>
    </row>
    <row r="175" spans="1:8" ht="17.25" customHeight="1" x14ac:dyDescent="0.25">
      <c r="A175" s="78">
        <v>1108</v>
      </c>
      <c r="B175" s="96" t="s">
        <v>172</v>
      </c>
      <c r="C175" s="96"/>
      <c r="D175" s="43"/>
      <c r="E175" s="44">
        <v>0</v>
      </c>
      <c r="F175" s="45">
        <v>0</v>
      </c>
      <c r="G175" s="46">
        <f t="shared" si="18"/>
        <v>0</v>
      </c>
      <c r="H175" s="46">
        <f t="shared" si="19"/>
        <v>0</v>
      </c>
    </row>
    <row r="176" spans="1:8" ht="17.25" customHeight="1" x14ac:dyDescent="0.25">
      <c r="A176" s="78">
        <v>1109</v>
      </c>
      <c r="B176" s="96" t="s">
        <v>173</v>
      </c>
      <c r="C176" s="96"/>
      <c r="D176" s="43"/>
      <c r="E176" s="44">
        <v>0</v>
      </c>
      <c r="F176" s="45">
        <v>0</v>
      </c>
      <c r="G176" s="46">
        <f t="shared" si="18"/>
        <v>0</v>
      </c>
      <c r="H176" s="46">
        <f t="shared" si="19"/>
        <v>0</v>
      </c>
    </row>
    <row r="177" spans="1:8" ht="17.25" customHeight="1" x14ac:dyDescent="0.25">
      <c r="A177" s="78">
        <v>1110</v>
      </c>
      <c r="B177" s="96" t="s">
        <v>174</v>
      </c>
      <c r="C177" s="96"/>
      <c r="D177" s="43"/>
      <c r="E177" s="44">
        <v>0</v>
      </c>
      <c r="F177" s="45">
        <v>0</v>
      </c>
      <c r="G177" s="46">
        <f t="shared" si="18"/>
        <v>0</v>
      </c>
      <c r="H177" s="46">
        <f t="shared" si="19"/>
        <v>0</v>
      </c>
    </row>
    <row r="178" spans="1:8" ht="17.25" customHeight="1" x14ac:dyDescent="0.25">
      <c r="A178" s="78">
        <v>1111</v>
      </c>
      <c r="B178" s="96" t="s">
        <v>175</v>
      </c>
      <c r="C178" s="96"/>
      <c r="D178" s="43"/>
      <c r="E178" s="44">
        <v>0</v>
      </c>
      <c r="F178" s="45">
        <v>0</v>
      </c>
      <c r="G178" s="46">
        <f t="shared" si="18"/>
        <v>0</v>
      </c>
      <c r="H178" s="46">
        <f t="shared" si="19"/>
        <v>0</v>
      </c>
    </row>
    <row r="179" spans="1:8" ht="17.25" customHeight="1" x14ac:dyDescent="0.25">
      <c r="A179" s="78">
        <v>1112</v>
      </c>
      <c r="B179" s="96" t="s">
        <v>164</v>
      </c>
      <c r="C179" s="96"/>
      <c r="D179" s="43"/>
      <c r="E179" s="44">
        <v>0</v>
      </c>
      <c r="F179" s="45">
        <v>0</v>
      </c>
      <c r="G179" s="46">
        <f t="shared" si="18"/>
        <v>0</v>
      </c>
      <c r="H179" s="46">
        <f t="shared" si="19"/>
        <v>0</v>
      </c>
    </row>
    <row r="180" spans="1:8" ht="17.25" customHeight="1" x14ac:dyDescent="0.25">
      <c r="A180" s="78">
        <v>1113</v>
      </c>
      <c r="B180" s="96" t="s">
        <v>176</v>
      </c>
      <c r="C180" s="96"/>
      <c r="D180" s="43"/>
      <c r="E180" s="44">
        <v>0</v>
      </c>
      <c r="F180" s="45">
        <v>0</v>
      </c>
      <c r="G180" s="46">
        <f t="shared" si="18"/>
        <v>0</v>
      </c>
      <c r="H180" s="46">
        <f t="shared" si="19"/>
        <v>0</v>
      </c>
    </row>
    <row r="181" spans="1:8" ht="17.25" customHeight="1" x14ac:dyDescent="0.25">
      <c r="A181" s="17"/>
      <c r="B181" s="110" t="s">
        <v>43</v>
      </c>
      <c r="C181" s="110"/>
      <c r="D181" s="47"/>
      <c r="E181" s="48"/>
      <c r="F181" s="49"/>
      <c r="G181" s="50">
        <f>SUM(G168:G180)</f>
        <v>0</v>
      </c>
      <c r="H181" s="50">
        <f>SUM(H168:H180)</f>
        <v>0</v>
      </c>
    </row>
    <row r="182" spans="1:8" ht="9" customHeight="1" x14ac:dyDescent="0.25">
      <c r="A182" s="52"/>
      <c r="B182" s="53"/>
      <c r="C182" s="54"/>
      <c r="D182" s="57"/>
      <c r="E182" s="13"/>
      <c r="F182" s="55"/>
      <c r="G182" s="56"/>
      <c r="H182" s="56"/>
    </row>
    <row r="183" spans="1:8" ht="22.05" customHeight="1" x14ac:dyDescent="0.25">
      <c r="A183" s="41">
        <v>12</v>
      </c>
      <c r="B183" s="109" t="s">
        <v>177</v>
      </c>
      <c r="C183" s="109"/>
      <c r="D183" s="109"/>
      <c r="E183" s="109"/>
      <c r="F183" s="109"/>
      <c r="G183" s="109"/>
      <c r="H183" s="109"/>
    </row>
    <row r="184" spans="1:8" ht="17.25" customHeight="1" x14ac:dyDescent="0.25">
      <c r="A184" s="78">
        <v>1201</v>
      </c>
      <c r="B184" s="96" t="s">
        <v>178</v>
      </c>
      <c r="C184" s="96"/>
      <c r="D184" s="43"/>
      <c r="E184" s="44">
        <v>0</v>
      </c>
      <c r="F184" s="45">
        <v>0</v>
      </c>
      <c r="G184" s="46">
        <f t="shared" ref="G184:G191" si="20">E184*F184</f>
        <v>0</v>
      </c>
      <c r="H184" s="46">
        <f t="shared" ref="H184:H191" si="21">G184</f>
        <v>0</v>
      </c>
    </row>
    <row r="185" spans="1:8" ht="17.25" customHeight="1" x14ac:dyDescent="0.25">
      <c r="A185" s="78">
        <v>1202</v>
      </c>
      <c r="B185" s="96" t="s">
        <v>179</v>
      </c>
      <c r="C185" s="96"/>
      <c r="D185" s="43"/>
      <c r="E185" s="44">
        <v>0</v>
      </c>
      <c r="F185" s="45">
        <v>0</v>
      </c>
      <c r="G185" s="46">
        <f t="shared" si="20"/>
        <v>0</v>
      </c>
      <c r="H185" s="46">
        <f t="shared" si="21"/>
        <v>0</v>
      </c>
    </row>
    <row r="186" spans="1:8" ht="17.25" customHeight="1" x14ac:dyDescent="0.25">
      <c r="A186" s="78">
        <v>1203</v>
      </c>
      <c r="B186" s="96" t="s">
        <v>180</v>
      </c>
      <c r="C186" s="96"/>
      <c r="D186" s="43"/>
      <c r="E186" s="44">
        <v>0</v>
      </c>
      <c r="F186" s="45">
        <v>0</v>
      </c>
      <c r="G186" s="46">
        <f t="shared" si="20"/>
        <v>0</v>
      </c>
      <c r="H186" s="46">
        <f t="shared" si="21"/>
        <v>0</v>
      </c>
    </row>
    <row r="187" spans="1:8" ht="17.25" customHeight="1" x14ac:dyDescent="0.25">
      <c r="A187" s="78">
        <v>1204</v>
      </c>
      <c r="B187" s="96" t="s">
        <v>181</v>
      </c>
      <c r="C187" s="96"/>
      <c r="D187" s="43"/>
      <c r="E187" s="44">
        <v>0</v>
      </c>
      <c r="F187" s="45">
        <v>0</v>
      </c>
      <c r="G187" s="46">
        <f t="shared" si="20"/>
        <v>0</v>
      </c>
      <c r="H187" s="46">
        <f t="shared" si="21"/>
        <v>0</v>
      </c>
    </row>
    <row r="188" spans="1:8" ht="17.25" customHeight="1" x14ac:dyDescent="0.25">
      <c r="A188" s="78">
        <v>1205</v>
      </c>
      <c r="B188" s="96" t="s">
        <v>182</v>
      </c>
      <c r="C188" s="96"/>
      <c r="D188" s="43"/>
      <c r="E188" s="44">
        <v>0</v>
      </c>
      <c r="F188" s="45">
        <v>0</v>
      </c>
      <c r="G188" s="46">
        <f t="shared" si="20"/>
        <v>0</v>
      </c>
      <c r="H188" s="46">
        <f t="shared" si="21"/>
        <v>0</v>
      </c>
    </row>
    <row r="189" spans="1:8" ht="17.25" customHeight="1" x14ac:dyDescent="0.25">
      <c r="A189" s="78">
        <v>1206</v>
      </c>
      <c r="B189" s="96" t="s">
        <v>183</v>
      </c>
      <c r="C189" s="96"/>
      <c r="D189" s="43"/>
      <c r="E189" s="44">
        <v>0</v>
      </c>
      <c r="F189" s="45">
        <v>0</v>
      </c>
      <c r="G189" s="46">
        <f t="shared" si="20"/>
        <v>0</v>
      </c>
      <c r="H189" s="46">
        <f t="shared" si="21"/>
        <v>0</v>
      </c>
    </row>
    <row r="190" spans="1:8" ht="17.25" customHeight="1" x14ac:dyDescent="0.25">
      <c r="A190" s="78">
        <v>1207</v>
      </c>
      <c r="B190" s="96" t="s">
        <v>184</v>
      </c>
      <c r="C190" s="96"/>
      <c r="D190" s="43"/>
      <c r="E190" s="44">
        <v>0</v>
      </c>
      <c r="F190" s="45">
        <v>0</v>
      </c>
      <c r="G190" s="46">
        <f t="shared" si="20"/>
        <v>0</v>
      </c>
      <c r="H190" s="46">
        <f t="shared" si="21"/>
        <v>0</v>
      </c>
    </row>
    <row r="191" spans="1:8" ht="17.25" customHeight="1" x14ac:dyDescent="0.25">
      <c r="A191" s="78">
        <v>1208</v>
      </c>
      <c r="B191" s="96" t="s">
        <v>69</v>
      </c>
      <c r="C191" s="96"/>
      <c r="D191" s="43"/>
      <c r="E191" s="44">
        <v>0</v>
      </c>
      <c r="F191" s="45">
        <v>0</v>
      </c>
      <c r="G191" s="46">
        <f t="shared" si="20"/>
        <v>0</v>
      </c>
      <c r="H191" s="46">
        <f t="shared" si="21"/>
        <v>0</v>
      </c>
    </row>
    <row r="192" spans="1:8" ht="17.25" customHeight="1" x14ac:dyDescent="0.25">
      <c r="A192" s="17"/>
      <c r="B192" s="110" t="s">
        <v>43</v>
      </c>
      <c r="C192" s="110"/>
      <c r="D192" s="47"/>
      <c r="E192" s="48"/>
      <c r="F192" s="49"/>
      <c r="G192" s="50">
        <f>SUM(G184:G191)</f>
        <v>0</v>
      </c>
      <c r="H192" s="50">
        <f>SUM(H184:H191)</f>
        <v>0</v>
      </c>
    </row>
    <row r="193" spans="1:8" ht="9" customHeight="1" x14ac:dyDescent="0.25">
      <c r="A193" s="35"/>
      <c r="B193" s="36"/>
      <c r="C193" s="37"/>
      <c r="D193" s="51"/>
      <c r="E193" s="14"/>
      <c r="F193" s="39"/>
      <c r="G193" s="40"/>
      <c r="H193" s="40"/>
    </row>
    <row r="194" spans="1:8" ht="22.05" customHeight="1" x14ac:dyDescent="0.25">
      <c r="A194" s="41">
        <v>13</v>
      </c>
      <c r="B194" s="109" t="s">
        <v>19</v>
      </c>
      <c r="C194" s="109"/>
      <c r="D194" s="109"/>
      <c r="E194" s="109"/>
      <c r="F194" s="109"/>
      <c r="G194" s="109"/>
      <c r="H194" s="109"/>
    </row>
    <row r="195" spans="1:8" ht="17.25" customHeight="1" x14ac:dyDescent="0.25">
      <c r="A195" s="78">
        <v>1301</v>
      </c>
      <c r="B195" s="96" t="s">
        <v>185</v>
      </c>
      <c r="C195" s="96"/>
      <c r="D195" s="43"/>
      <c r="E195" s="44">
        <v>0</v>
      </c>
      <c r="F195" s="45">
        <v>0</v>
      </c>
      <c r="G195" s="46">
        <f t="shared" ref="G195:G199" si="22">E195*F195</f>
        <v>0</v>
      </c>
      <c r="H195" s="46">
        <f t="shared" ref="H195:H199" si="23">G195</f>
        <v>0</v>
      </c>
    </row>
    <row r="196" spans="1:8" ht="17.25" customHeight="1" x14ac:dyDescent="0.25">
      <c r="A196" s="78">
        <v>1302</v>
      </c>
      <c r="B196" s="96" t="s">
        <v>186</v>
      </c>
      <c r="C196" s="96"/>
      <c r="D196" s="43"/>
      <c r="E196" s="44">
        <v>0</v>
      </c>
      <c r="F196" s="45">
        <v>0</v>
      </c>
      <c r="G196" s="46">
        <f t="shared" si="22"/>
        <v>0</v>
      </c>
      <c r="H196" s="46">
        <f t="shared" si="23"/>
        <v>0</v>
      </c>
    </row>
    <row r="197" spans="1:8" ht="17.25" customHeight="1" x14ac:dyDescent="0.25">
      <c r="A197" s="78">
        <v>1303</v>
      </c>
      <c r="B197" s="96" t="s">
        <v>187</v>
      </c>
      <c r="C197" s="96"/>
      <c r="D197" s="43"/>
      <c r="E197" s="44">
        <v>0</v>
      </c>
      <c r="F197" s="45">
        <v>0</v>
      </c>
      <c r="G197" s="46">
        <f t="shared" si="22"/>
        <v>0</v>
      </c>
      <c r="H197" s="46">
        <f t="shared" si="23"/>
        <v>0</v>
      </c>
    </row>
    <row r="198" spans="1:8" ht="17.25" customHeight="1" x14ac:dyDescent="0.25">
      <c r="A198" s="78">
        <v>1304</v>
      </c>
      <c r="B198" s="96" t="s">
        <v>188</v>
      </c>
      <c r="C198" s="96"/>
      <c r="D198" s="43"/>
      <c r="E198" s="44">
        <v>0</v>
      </c>
      <c r="F198" s="45">
        <v>0</v>
      </c>
      <c r="G198" s="46">
        <f t="shared" si="22"/>
        <v>0</v>
      </c>
      <c r="H198" s="46">
        <f t="shared" si="23"/>
        <v>0</v>
      </c>
    </row>
    <row r="199" spans="1:8" ht="17.25" customHeight="1" x14ac:dyDescent="0.25">
      <c r="A199" s="78">
        <v>1305</v>
      </c>
      <c r="B199" s="96" t="s">
        <v>69</v>
      </c>
      <c r="C199" s="96"/>
      <c r="D199" s="43"/>
      <c r="E199" s="44">
        <v>0</v>
      </c>
      <c r="F199" s="45">
        <v>0</v>
      </c>
      <c r="G199" s="46">
        <f t="shared" si="22"/>
        <v>0</v>
      </c>
      <c r="H199" s="46">
        <f t="shared" si="23"/>
        <v>0</v>
      </c>
    </row>
    <row r="200" spans="1:8" ht="17.25" customHeight="1" x14ac:dyDescent="0.25">
      <c r="A200" s="17"/>
      <c r="B200" s="110" t="s">
        <v>43</v>
      </c>
      <c r="C200" s="110"/>
      <c r="D200" s="47"/>
      <c r="E200" s="48"/>
      <c r="F200" s="49"/>
      <c r="G200" s="50">
        <f>SUM(G195:G199)</f>
        <v>0</v>
      </c>
      <c r="H200" s="50">
        <f>SUM(H195:H199)</f>
        <v>0</v>
      </c>
    </row>
    <row r="201" spans="1:8" ht="9" customHeight="1" x14ac:dyDescent="0.25">
      <c r="A201" s="35"/>
      <c r="B201" s="36"/>
      <c r="C201" s="37"/>
      <c r="D201" s="51"/>
      <c r="E201" s="14"/>
      <c r="F201" s="39"/>
      <c r="G201" s="40"/>
      <c r="H201" s="40"/>
    </row>
    <row r="202" spans="1:8" ht="22.05" customHeight="1" x14ac:dyDescent="0.25">
      <c r="A202" s="41">
        <v>14</v>
      </c>
      <c r="B202" s="109" t="s">
        <v>20</v>
      </c>
      <c r="C202" s="109"/>
      <c r="D202" s="109"/>
      <c r="E202" s="109"/>
      <c r="F202" s="109"/>
      <c r="G202" s="109"/>
      <c r="H202" s="109"/>
    </row>
    <row r="203" spans="1:8" ht="17.25" customHeight="1" x14ac:dyDescent="0.25">
      <c r="A203" s="78">
        <v>1401</v>
      </c>
      <c r="B203" s="96" t="s">
        <v>189</v>
      </c>
      <c r="C203" s="96"/>
      <c r="D203" s="43"/>
      <c r="E203" s="44">
        <v>0</v>
      </c>
      <c r="F203" s="45">
        <v>0</v>
      </c>
      <c r="G203" s="46">
        <f t="shared" ref="G203:G209" si="24">E203*F203</f>
        <v>0</v>
      </c>
      <c r="H203" s="46">
        <f t="shared" ref="H203:H209" si="25">G203</f>
        <v>0</v>
      </c>
    </row>
    <row r="204" spans="1:8" ht="17.25" customHeight="1" x14ac:dyDescent="0.25">
      <c r="A204" s="78">
        <v>1402</v>
      </c>
      <c r="B204" s="96" t="s">
        <v>190</v>
      </c>
      <c r="C204" s="96"/>
      <c r="D204" s="43"/>
      <c r="E204" s="44">
        <v>0</v>
      </c>
      <c r="F204" s="45">
        <v>0</v>
      </c>
      <c r="G204" s="46">
        <f t="shared" si="24"/>
        <v>0</v>
      </c>
      <c r="H204" s="46">
        <f t="shared" si="25"/>
        <v>0</v>
      </c>
    </row>
    <row r="205" spans="1:8" ht="17.25" customHeight="1" x14ac:dyDescent="0.25">
      <c r="A205" s="78">
        <v>1403</v>
      </c>
      <c r="B205" s="96" t="s">
        <v>191</v>
      </c>
      <c r="C205" s="96"/>
      <c r="D205" s="43"/>
      <c r="E205" s="44">
        <v>0</v>
      </c>
      <c r="F205" s="45">
        <v>0</v>
      </c>
      <c r="G205" s="46">
        <f t="shared" si="24"/>
        <v>0</v>
      </c>
      <c r="H205" s="46">
        <f t="shared" si="25"/>
        <v>0</v>
      </c>
    </row>
    <row r="206" spans="1:8" ht="17.25" customHeight="1" x14ac:dyDescent="0.25">
      <c r="A206" s="78">
        <v>1404</v>
      </c>
      <c r="B206" s="96" t="s">
        <v>192</v>
      </c>
      <c r="C206" s="96"/>
      <c r="D206" s="43"/>
      <c r="E206" s="44">
        <v>0</v>
      </c>
      <c r="F206" s="45">
        <v>0</v>
      </c>
      <c r="G206" s="46">
        <f t="shared" si="24"/>
        <v>0</v>
      </c>
      <c r="H206" s="46">
        <f t="shared" si="25"/>
        <v>0</v>
      </c>
    </row>
    <row r="207" spans="1:8" ht="17.25" customHeight="1" x14ac:dyDescent="0.25">
      <c r="A207" s="78">
        <v>1405</v>
      </c>
      <c r="B207" s="96" t="s">
        <v>193</v>
      </c>
      <c r="C207" s="96"/>
      <c r="D207" s="43"/>
      <c r="E207" s="44">
        <v>0</v>
      </c>
      <c r="F207" s="45">
        <v>0</v>
      </c>
      <c r="G207" s="46">
        <f t="shared" si="24"/>
        <v>0</v>
      </c>
      <c r="H207" s="46">
        <f t="shared" si="25"/>
        <v>0</v>
      </c>
    </row>
    <row r="208" spans="1:8" ht="17.25" customHeight="1" x14ac:dyDescent="0.25">
      <c r="A208" s="78">
        <v>1406</v>
      </c>
      <c r="B208" s="96" t="s">
        <v>194</v>
      </c>
      <c r="C208" s="96"/>
      <c r="D208" s="43"/>
      <c r="E208" s="44">
        <v>0</v>
      </c>
      <c r="F208" s="45">
        <v>0</v>
      </c>
      <c r="G208" s="46">
        <f t="shared" si="24"/>
        <v>0</v>
      </c>
      <c r="H208" s="46">
        <f t="shared" si="25"/>
        <v>0</v>
      </c>
    </row>
    <row r="209" spans="1:8" ht="17.25" customHeight="1" x14ac:dyDescent="0.25">
      <c r="A209" s="78">
        <v>1407</v>
      </c>
      <c r="B209" s="96" t="s">
        <v>69</v>
      </c>
      <c r="C209" s="96"/>
      <c r="D209" s="43"/>
      <c r="E209" s="44">
        <v>0</v>
      </c>
      <c r="F209" s="45">
        <v>0</v>
      </c>
      <c r="G209" s="46">
        <f t="shared" si="24"/>
        <v>0</v>
      </c>
      <c r="H209" s="46">
        <f t="shared" si="25"/>
        <v>0</v>
      </c>
    </row>
    <row r="210" spans="1:8" ht="17.25" customHeight="1" x14ac:dyDescent="0.25">
      <c r="A210" s="17"/>
      <c r="B210" s="110" t="s">
        <v>43</v>
      </c>
      <c r="C210" s="110"/>
      <c r="D210" s="47"/>
      <c r="E210" s="48"/>
      <c r="F210" s="49"/>
      <c r="G210" s="50">
        <f>SUM(G203:G209)</f>
        <v>0</v>
      </c>
      <c r="H210" s="50">
        <f>SUM(H203:H209)</f>
        <v>0</v>
      </c>
    </row>
    <row r="211" spans="1:8" ht="9" customHeight="1" x14ac:dyDescent="0.25">
      <c r="A211" s="35"/>
      <c r="B211" s="36"/>
      <c r="C211" s="37"/>
      <c r="D211" s="51"/>
      <c r="E211" s="14"/>
      <c r="F211" s="39"/>
      <c r="G211" s="40"/>
      <c r="H211" s="40"/>
    </row>
    <row r="212" spans="1:8" ht="22.05" customHeight="1" x14ac:dyDescent="0.25">
      <c r="A212" s="41">
        <v>15</v>
      </c>
      <c r="B212" s="109" t="s">
        <v>195</v>
      </c>
      <c r="C212" s="109"/>
      <c r="D212" s="109"/>
      <c r="E212" s="109"/>
      <c r="F212" s="109"/>
      <c r="G212" s="109"/>
      <c r="H212" s="109"/>
    </row>
    <row r="213" spans="1:8" ht="17.25" customHeight="1" x14ac:dyDescent="0.25">
      <c r="A213" s="78">
        <v>1501</v>
      </c>
      <c r="B213" s="96" t="s">
        <v>196</v>
      </c>
      <c r="C213" s="96"/>
      <c r="D213" s="43"/>
      <c r="E213" s="44">
        <v>0</v>
      </c>
      <c r="F213" s="45">
        <v>0</v>
      </c>
      <c r="G213" s="46">
        <f t="shared" ref="G213:G219" si="26">E213*F213</f>
        <v>0</v>
      </c>
      <c r="H213" s="46">
        <f t="shared" ref="H213:H219" si="27">G213</f>
        <v>0</v>
      </c>
    </row>
    <row r="214" spans="1:8" ht="17.25" customHeight="1" x14ac:dyDescent="0.25">
      <c r="A214" s="78">
        <v>1502</v>
      </c>
      <c r="B214" s="96" t="s">
        <v>197</v>
      </c>
      <c r="C214" s="96"/>
      <c r="D214" s="43"/>
      <c r="E214" s="44">
        <v>0</v>
      </c>
      <c r="F214" s="45">
        <v>0</v>
      </c>
      <c r="G214" s="46">
        <f t="shared" si="26"/>
        <v>0</v>
      </c>
      <c r="H214" s="46">
        <f t="shared" si="27"/>
        <v>0</v>
      </c>
    </row>
    <row r="215" spans="1:8" ht="17.25" customHeight="1" x14ac:dyDescent="0.25">
      <c r="A215" s="78">
        <v>1503</v>
      </c>
      <c r="B215" s="96" t="s">
        <v>198</v>
      </c>
      <c r="C215" s="96"/>
      <c r="D215" s="43"/>
      <c r="E215" s="44">
        <v>0</v>
      </c>
      <c r="F215" s="45">
        <v>0</v>
      </c>
      <c r="G215" s="46">
        <f t="shared" si="26"/>
        <v>0</v>
      </c>
      <c r="H215" s="46">
        <f t="shared" si="27"/>
        <v>0</v>
      </c>
    </row>
    <row r="216" spans="1:8" ht="17.25" customHeight="1" x14ac:dyDescent="0.25">
      <c r="A216" s="78">
        <v>1504</v>
      </c>
      <c r="B216" s="96" t="s">
        <v>199</v>
      </c>
      <c r="C216" s="96"/>
      <c r="D216" s="43"/>
      <c r="E216" s="44">
        <v>0</v>
      </c>
      <c r="F216" s="45">
        <v>0</v>
      </c>
      <c r="G216" s="46">
        <f t="shared" si="26"/>
        <v>0</v>
      </c>
      <c r="H216" s="46">
        <f t="shared" si="27"/>
        <v>0</v>
      </c>
    </row>
    <row r="217" spans="1:8" ht="17.25" customHeight="1" x14ac:dyDescent="0.25">
      <c r="A217" s="78">
        <v>1505</v>
      </c>
      <c r="B217" s="96" t="s">
        <v>200</v>
      </c>
      <c r="C217" s="96"/>
      <c r="D217" s="43"/>
      <c r="E217" s="44">
        <v>0</v>
      </c>
      <c r="F217" s="45">
        <v>0</v>
      </c>
      <c r="G217" s="46">
        <f t="shared" si="26"/>
        <v>0</v>
      </c>
      <c r="H217" s="46">
        <f t="shared" si="27"/>
        <v>0</v>
      </c>
    </row>
    <row r="218" spans="1:8" ht="17.25" customHeight="1" x14ac:dyDescent="0.25">
      <c r="A218" s="78">
        <v>1506</v>
      </c>
      <c r="B218" s="96" t="s">
        <v>201</v>
      </c>
      <c r="C218" s="96"/>
      <c r="D218" s="43"/>
      <c r="E218" s="44">
        <v>0</v>
      </c>
      <c r="F218" s="45">
        <v>0</v>
      </c>
      <c r="G218" s="46">
        <f t="shared" si="26"/>
        <v>0</v>
      </c>
      <c r="H218" s="46">
        <f t="shared" si="27"/>
        <v>0</v>
      </c>
    </row>
    <row r="219" spans="1:8" ht="17.25" customHeight="1" x14ac:dyDescent="0.25">
      <c r="A219" s="78">
        <v>1507</v>
      </c>
      <c r="B219" s="96" t="s">
        <v>176</v>
      </c>
      <c r="C219" s="96"/>
      <c r="D219" s="43"/>
      <c r="E219" s="44">
        <v>0</v>
      </c>
      <c r="F219" s="45">
        <v>0</v>
      </c>
      <c r="G219" s="46">
        <f t="shared" si="26"/>
        <v>0</v>
      </c>
      <c r="H219" s="46">
        <f t="shared" si="27"/>
        <v>0</v>
      </c>
    </row>
    <row r="220" spans="1:8" ht="17.25" customHeight="1" x14ac:dyDescent="0.25">
      <c r="A220" s="17"/>
      <c r="B220" s="110" t="s">
        <v>43</v>
      </c>
      <c r="C220" s="110"/>
      <c r="D220" s="47"/>
      <c r="E220" s="48"/>
      <c r="F220" s="49"/>
      <c r="G220" s="50">
        <f>SUM(G213:G219)</f>
        <v>0</v>
      </c>
      <c r="H220" s="50">
        <f>SUM(H213:H219)</f>
        <v>0</v>
      </c>
    </row>
    <row r="221" spans="1:8" ht="9" customHeight="1" x14ac:dyDescent="0.25">
      <c r="A221" s="35"/>
      <c r="B221" s="36"/>
      <c r="C221" s="37"/>
      <c r="D221" s="51"/>
      <c r="E221" s="14"/>
      <c r="F221" s="39"/>
      <c r="G221" s="40"/>
      <c r="H221" s="40"/>
    </row>
    <row r="222" spans="1:8" ht="22.05" customHeight="1" x14ac:dyDescent="0.25">
      <c r="A222" s="41">
        <v>16</v>
      </c>
      <c r="B222" s="109" t="s">
        <v>22</v>
      </c>
      <c r="C222" s="109"/>
      <c r="D222" s="109"/>
      <c r="E222" s="109"/>
      <c r="F222" s="109"/>
      <c r="G222" s="109"/>
      <c r="H222" s="109"/>
    </row>
    <row r="223" spans="1:8" ht="17.25" customHeight="1" x14ac:dyDescent="0.25">
      <c r="A223" s="78">
        <v>1601</v>
      </c>
      <c r="B223" s="96" t="s">
        <v>202</v>
      </c>
      <c r="C223" s="96"/>
      <c r="D223" s="43"/>
      <c r="E223" s="44">
        <v>0</v>
      </c>
      <c r="F223" s="45">
        <v>0</v>
      </c>
      <c r="G223" s="46">
        <f t="shared" ref="G223:G234" si="28">E223*F223</f>
        <v>0</v>
      </c>
      <c r="H223" s="46">
        <f t="shared" ref="H223:H234" si="29">G223</f>
        <v>0</v>
      </c>
    </row>
    <row r="224" spans="1:8" ht="17.25" customHeight="1" x14ac:dyDescent="0.25">
      <c r="A224" s="78">
        <v>1602</v>
      </c>
      <c r="B224" s="96" t="s">
        <v>203</v>
      </c>
      <c r="C224" s="96"/>
      <c r="D224" s="43"/>
      <c r="E224" s="44">
        <v>0</v>
      </c>
      <c r="F224" s="45">
        <v>0</v>
      </c>
      <c r="G224" s="46">
        <f t="shared" si="28"/>
        <v>0</v>
      </c>
      <c r="H224" s="46">
        <f t="shared" si="29"/>
        <v>0</v>
      </c>
    </row>
    <row r="225" spans="1:8" ht="17.25" customHeight="1" x14ac:dyDescent="0.25">
      <c r="A225" s="78">
        <v>1603</v>
      </c>
      <c r="B225" s="96" t="s">
        <v>204</v>
      </c>
      <c r="C225" s="96"/>
      <c r="D225" s="43"/>
      <c r="E225" s="44">
        <v>0</v>
      </c>
      <c r="F225" s="45">
        <v>0</v>
      </c>
      <c r="G225" s="46">
        <f t="shared" si="28"/>
        <v>0</v>
      </c>
      <c r="H225" s="46">
        <f t="shared" si="29"/>
        <v>0</v>
      </c>
    </row>
    <row r="226" spans="1:8" ht="17.25" customHeight="1" x14ac:dyDescent="0.25">
      <c r="A226" s="78">
        <v>1604</v>
      </c>
      <c r="B226" s="96" t="s">
        <v>205</v>
      </c>
      <c r="C226" s="96"/>
      <c r="D226" s="43"/>
      <c r="E226" s="44">
        <v>0</v>
      </c>
      <c r="F226" s="45">
        <v>0</v>
      </c>
      <c r="G226" s="46">
        <f t="shared" si="28"/>
        <v>0</v>
      </c>
      <c r="H226" s="46">
        <f t="shared" si="29"/>
        <v>0</v>
      </c>
    </row>
    <row r="227" spans="1:8" ht="17.25" customHeight="1" x14ac:dyDescent="0.25">
      <c r="A227" s="78">
        <v>1605</v>
      </c>
      <c r="B227" s="96" t="s">
        <v>206</v>
      </c>
      <c r="C227" s="96"/>
      <c r="D227" s="43"/>
      <c r="E227" s="44">
        <v>0</v>
      </c>
      <c r="F227" s="45">
        <v>0</v>
      </c>
      <c r="G227" s="46">
        <f t="shared" si="28"/>
        <v>0</v>
      </c>
      <c r="H227" s="46">
        <f t="shared" si="29"/>
        <v>0</v>
      </c>
    </row>
    <row r="228" spans="1:8" ht="17.25" customHeight="1" x14ac:dyDescent="0.25">
      <c r="A228" s="78">
        <v>1606</v>
      </c>
      <c r="B228" s="96" t="s">
        <v>191</v>
      </c>
      <c r="C228" s="96"/>
      <c r="D228" s="43"/>
      <c r="E228" s="44">
        <v>0</v>
      </c>
      <c r="F228" s="45">
        <v>0</v>
      </c>
      <c r="G228" s="46">
        <f t="shared" si="28"/>
        <v>0</v>
      </c>
      <c r="H228" s="46">
        <f t="shared" si="29"/>
        <v>0</v>
      </c>
    </row>
    <row r="229" spans="1:8" ht="17.25" customHeight="1" x14ac:dyDescent="0.25">
      <c r="A229" s="78">
        <v>1607</v>
      </c>
      <c r="B229" s="96" t="s">
        <v>207</v>
      </c>
      <c r="C229" s="96"/>
      <c r="D229" s="43"/>
      <c r="E229" s="44">
        <v>0</v>
      </c>
      <c r="F229" s="45">
        <v>0</v>
      </c>
      <c r="G229" s="46">
        <f t="shared" si="28"/>
        <v>0</v>
      </c>
      <c r="H229" s="46">
        <f t="shared" si="29"/>
        <v>0</v>
      </c>
    </row>
    <row r="230" spans="1:8" ht="17.25" customHeight="1" x14ac:dyDescent="0.25">
      <c r="A230" s="78">
        <v>1608</v>
      </c>
      <c r="B230" s="96" t="s">
        <v>208</v>
      </c>
      <c r="C230" s="96"/>
      <c r="D230" s="43"/>
      <c r="E230" s="44">
        <v>0</v>
      </c>
      <c r="F230" s="45">
        <v>0</v>
      </c>
      <c r="G230" s="46">
        <f t="shared" si="28"/>
        <v>0</v>
      </c>
      <c r="H230" s="46">
        <f t="shared" si="29"/>
        <v>0</v>
      </c>
    </row>
    <row r="231" spans="1:8" ht="17.25" customHeight="1" x14ac:dyDescent="0.25">
      <c r="A231" s="78">
        <v>1609</v>
      </c>
      <c r="B231" s="96" t="s">
        <v>209</v>
      </c>
      <c r="C231" s="96"/>
      <c r="D231" s="43"/>
      <c r="E231" s="44">
        <v>0</v>
      </c>
      <c r="F231" s="45">
        <v>0</v>
      </c>
      <c r="G231" s="46">
        <f t="shared" si="28"/>
        <v>0</v>
      </c>
      <c r="H231" s="46">
        <f t="shared" si="29"/>
        <v>0</v>
      </c>
    </row>
    <row r="232" spans="1:8" ht="17.25" customHeight="1" x14ac:dyDescent="0.25">
      <c r="A232" s="78">
        <v>1610</v>
      </c>
      <c r="B232" s="96" t="s">
        <v>210</v>
      </c>
      <c r="C232" s="96"/>
      <c r="D232" s="43"/>
      <c r="E232" s="44">
        <v>0</v>
      </c>
      <c r="F232" s="45">
        <v>0</v>
      </c>
      <c r="G232" s="46">
        <f t="shared" si="28"/>
        <v>0</v>
      </c>
      <c r="H232" s="46">
        <f t="shared" si="29"/>
        <v>0</v>
      </c>
    </row>
    <row r="233" spans="1:8" ht="17.25" customHeight="1" x14ac:dyDescent="0.25">
      <c r="A233" s="78">
        <v>1611</v>
      </c>
      <c r="B233" s="96" t="s">
        <v>28</v>
      </c>
      <c r="C233" s="96"/>
      <c r="D233" s="43"/>
      <c r="E233" s="44">
        <v>0</v>
      </c>
      <c r="F233" s="45">
        <v>0</v>
      </c>
      <c r="G233" s="46">
        <f t="shared" si="28"/>
        <v>0</v>
      </c>
      <c r="H233" s="46">
        <f t="shared" si="29"/>
        <v>0</v>
      </c>
    </row>
    <row r="234" spans="1:8" ht="17.25" customHeight="1" x14ac:dyDescent="0.25">
      <c r="A234" s="78">
        <v>1612</v>
      </c>
      <c r="B234" s="96" t="s">
        <v>69</v>
      </c>
      <c r="C234" s="96"/>
      <c r="D234" s="43"/>
      <c r="E234" s="44">
        <v>0</v>
      </c>
      <c r="F234" s="45">
        <v>0</v>
      </c>
      <c r="G234" s="46">
        <f t="shared" si="28"/>
        <v>0</v>
      </c>
      <c r="H234" s="46">
        <f t="shared" si="29"/>
        <v>0</v>
      </c>
    </row>
    <row r="235" spans="1:8" ht="17.25" customHeight="1" x14ac:dyDescent="0.25">
      <c r="A235" s="17"/>
      <c r="B235" s="110" t="s">
        <v>43</v>
      </c>
      <c r="C235" s="110"/>
      <c r="D235" s="47"/>
      <c r="E235" s="48"/>
      <c r="F235" s="49"/>
      <c r="G235" s="50">
        <f>SUM(G223:G234)</f>
        <v>0</v>
      </c>
      <c r="H235" s="50">
        <f>SUM(H223:H234)</f>
        <v>0</v>
      </c>
    </row>
    <row r="236" spans="1:8" ht="9" customHeight="1" x14ac:dyDescent="0.25">
      <c r="A236" s="35"/>
      <c r="B236" s="36"/>
      <c r="C236" s="37"/>
      <c r="D236" s="51"/>
      <c r="E236" s="14"/>
      <c r="F236" s="39"/>
      <c r="G236" s="40"/>
      <c r="H236" s="40"/>
    </row>
    <row r="237" spans="1:8" ht="22.05" customHeight="1" x14ac:dyDescent="0.25">
      <c r="A237" s="41">
        <v>17</v>
      </c>
      <c r="B237" s="109" t="s">
        <v>23</v>
      </c>
      <c r="C237" s="109"/>
      <c r="D237" s="109"/>
      <c r="E237" s="109"/>
      <c r="F237" s="109"/>
      <c r="G237" s="109"/>
      <c r="H237" s="109"/>
    </row>
    <row r="238" spans="1:8" ht="17.25" customHeight="1" x14ac:dyDescent="0.25">
      <c r="A238" s="78">
        <v>1701</v>
      </c>
      <c r="B238" s="96" t="s">
        <v>211</v>
      </c>
      <c r="C238" s="96"/>
      <c r="D238" s="43"/>
      <c r="E238" s="44">
        <v>0</v>
      </c>
      <c r="F238" s="45">
        <v>0</v>
      </c>
      <c r="G238" s="46">
        <f t="shared" ref="G238:G254" si="30">E238*F238</f>
        <v>0</v>
      </c>
      <c r="H238" s="46">
        <f t="shared" ref="H238:H254" si="31">G238</f>
        <v>0</v>
      </c>
    </row>
    <row r="239" spans="1:8" ht="17.25" customHeight="1" x14ac:dyDescent="0.25">
      <c r="A239" s="78">
        <v>1702</v>
      </c>
      <c r="B239" s="96" t="s">
        <v>212</v>
      </c>
      <c r="C239" s="96"/>
      <c r="D239" s="43"/>
      <c r="E239" s="44">
        <v>0</v>
      </c>
      <c r="F239" s="45">
        <v>0</v>
      </c>
      <c r="G239" s="46">
        <f t="shared" si="30"/>
        <v>0</v>
      </c>
      <c r="H239" s="46">
        <f t="shared" si="31"/>
        <v>0</v>
      </c>
    </row>
    <row r="240" spans="1:8" ht="17.25" customHeight="1" x14ac:dyDescent="0.25">
      <c r="A240" s="78">
        <v>1703</v>
      </c>
      <c r="B240" s="96" t="s">
        <v>213</v>
      </c>
      <c r="C240" s="96"/>
      <c r="D240" s="43"/>
      <c r="E240" s="44">
        <v>0</v>
      </c>
      <c r="F240" s="45">
        <v>0</v>
      </c>
      <c r="G240" s="46">
        <f t="shared" si="30"/>
        <v>0</v>
      </c>
      <c r="H240" s="46">
        <f t="shared" si="31"/>
        <v>0</v>
      </c>
    </row>
    <row r="241" spans="1:8" ht="17.25" customHeight="1" x14ac:dyDescent="0.25">
      <c r="A241" s="78">
        <v>1704</v>
      </c>
      <c r="B241" s="96" t="s">
        <v>214</v>
      </c>
      <c r="C241" s="96"/>
      <c r="D241" s="43"/>
      <c r="E241" s="44">
        <v>0</v>
      </c>
      <c r="F241" s="45">
        <v>0</v>
      </c>
      <c r="G241" s="46">
        <f t="shared" si="30"/>
        <v>0</v>
      </c>
      <c r="H241" s="46">
        <f t="shared" si="31"/>
        <v>0</v>
      </c>
    </row>
    <row r="242" spans="1:8" ht="17.25" customHeight="1" x14ac:dyDescent="0.25">
      <c r="A242" s="78">
        <v>1705</v>
      </c>
      <c r="B242" s="96" t="s">
        <v>215</v>
      </c>
      <c r="C242" s="96"/>
      <c r="D242" s="43"/>
      <c r="E242" s="44">
        <v>0</v>
      </c>
      <c r="F242" s="45">
        <v>0</v>
      </c>
      <c r="G242" s="46">
        <f t="shared" si="30"/>
        <v>0</v>
      </c>
      <c r="H242" s="46">
        <f t="shared" si="31"/>
        <v>0</v>
      </c>
    </row>
    <row r="243" spans="1:8" ht="17.25" customHeight="1" x14ac:dyDescent="0.25">
      <c r="A243" s="78">
        <v>1706</v>
      </c>
      <c r="B243" s="96" t="s">
        <v>216</v>
      </c>
      <c r="C243" s="96"/>
      <c r="D243" s="43"/>
      <c r="E243" s="44">
        <v>0</v>
      </c>
      <c r="F243" s="45">
        <v>0</v>
      </c>
      <c r="G243" s="46">
        <f t="shared" si="30"/>
        <v>0</v>
      </c>
      <c r="H243" s="46">
        <f t="shared" si="31"/>
        <v>0</v>
      </c>
    </row>
    <row r="244" spans="1:8" ht="17.25" customHeight="1" x14ac:dyDescent="0.25">
      <c r="A244" s="78">
        <v>1707</v>
      </c>
      <c r="B244" s="96" t="s">
        <v>217</v>
      </c>
      <c r="C244" s="96"/>
      <c r="D244" s="43"/>
      <c r="E244" s="44">
        <v>0</v>
      </c>
      <c r="F244" s="45">
        <v>0</v>
      </c>
      <c r="G244" s="46">
        <f t="shared" si="30"/>
        <v>0</v>
      </c>
      <c r="H244" s="46">
        <f t="shared" si="31"/>
        <v>0</v>
      </c>
    </row>
    <row r="245" spans="1:8" ht="17.25" customHeight="1" x14ac:dyDescent="0.25">
      <c r="A245" s="78">
        <v>1708</v>
      </c>
      <c r="B245" s="96" t="s">
        <v>218</v>
      </c>
      <c r="C245" s="96"/>
      <c r="D245" s="43"/>
      <c r="E245" s="44">
        <v>0</v>
      </c>
      <c r="F245" s="45">
        <v>0</v>
      </c>
      <c r="G245" s="46">
        <f t="shared" si="30"/>
        <v>0</v>
      </c>
      <c r="H245" s="46">
        <f t="shared" si="31"/>
        <v>0</v>
      </c>
    </row>
    <row r="246" spans="1:8" ht="17.25" customHeight="1" x14ac:dyDescent="0.25">
      <c r="A246" s="78">
        <v>1709</v>
      </c>
      <c r="B246" s="96" t="s">
        <v>219</v>
      </c>
      <c r="C246" s="96"/>
      <c r="D246" s="43"/>
      <c r="E246" s="44">
        <v>0</v>
      </c>
      <c r="F246" s="45">
        <v>0</v>
      </c>
      <c r="G246" s="46">
        <f t="shared" si="30"/>
        <v>0</v>
      </c>
      <c r="H246" s="46">
        <f t="shared" si="31"/>
        <v>0</v>
      </c>
    </row>
    <row r="247" spans="1:8" ht="17.25" customHeight="1" x14ac:dyDescent="0.25">
      <c r="A247" s="78">
        <v>1710</v>
      </c>
      <c r="B247" s="96" t="s">
        <v>220</v>
      </c>
      <c r="C247" s="96"/>
      <c r="D247" s="43"/>
      <c r="E247" s="44">
        <v>0</v>
      </c>
      <c r="F247" s="45">
        <v>0</v>
      </c>
      <c r="G247" s="46">
        <f t="shared" si="30"/>
        <v>0</v>
      </c>
      <c r="H247" s="46">
        <f t="shared" si="31"/>
        <v>0</v>
      </c>
    </row>
    <row r="248" spans="1:8" ht="17.25" customHeight="1" x14ac:dyDescent="0.25">
      <c r="A248" s="78">
        <v>1711</v>
      </c>
      <c r="B248" s="96" t="s">
        <v>221</v>
      </c>
      <c r="C248" s="96"/>
      <c r="D248" s="43"/>
      <c r="E248" s="44">
        <v>0</v>
      </c>
      <c r="F248" s="45">
        <v>0</v>
      </c>
      <c r="G248" s="46">
        <f t="shared" si="30"/>
        <v>0</v>
      </c>
      <c r="H248" s="46">
        <f t="shared" si="31"/>
        <v>0</v>
      </c>
    </row>
    <row r="249" spans="1:8" ht="17.25" customHeight="1" x14ac:dyDescent="0.25">
      <c r="A249" s="78">
        <v>1712</v>
      </c>
      <c r="B249" s="96" t="s">
        <v>222</v>
      </c>
      <c r="C249" s="96"/>
      <c r="D249" s="43"/>
      <c r="E249" s="44">
        <v>0</v>
      </c>
      <c r="F249" s="45">
        <v>0</v>
      </c>
      <c r="G249" s="46">
        <f t="shared" si="30"/>
        <v>0</v>
      </c>
      <c r="H249" s="46">
        <f t="shared" si="31"/>
        <v>0</v>
      </c>
    </row>
    <row r="250" spans="1:8" ht="17.25" customHeight="1" x14ac:dyDescent="0.25">
      <c r="A250" s="78">
        <v>1713</v>
      </c>
      <c r="B250" s="96" t="s">
        <v>223</v>
      </c>
      <c r="C250" s="96"/>
      <c r="D250" s="43"/>
      <c r="E250" s="44">
        <v>0</v>
      </c>
      <c r="F250" s="45">
        <v>0</v>
      </c>
      <c r="G250" s="46">
        <f t="shared" si="30"/>
        <v>0</v>
      </c>
      <c r="H250" s="46">
        <f t="shared" si="31"/>
        <v>0</v>
      </c>
    </row>
    <row r="251" spans="1:8" ht="17.25" customHeight="1" x14ac:dyDescent="0.25">
      <c r="A251" s="78">
        <v>1714</v>
      </c>
      <c r="B251" s="96" t="s">
        <v>224</v>
      </c>
      <c r="C251" s="96"/>
      <c r="D251" s="43"/>
      <c r="E251" s="44">
        <v>0</v>
      </c>
      <c r="F251" s="45">
        <v>0</v>
      </c>
      <c r="G251" s="46">
        <f t="shared" si="30"/>
        <v>0</v>
      </c>
      <c r="H251" s="46">
        <f t="shared" si="31"/>
        <v>0</v>
      </c>
    </row>
    <row r="252" spans="1:8" ht="17.25" customHeight="1" x14ac:dyDescent="0.25">
      <c r="A252" s="78">
        <v>1715</v>
      </c>
      <c r="B252" s="96" t="s">
        <v>93</v>
      </c>
      <c r="C252" s="96"/>
      <c r="D252" s="43"/>
      <c r="E252" s="44">
        <v>0</v>
      </c>
      <c r="F252" s="45">
        <v>0</v>
      </c>
      <c r="G252" s="46">
        <f t="shared" si="30"/>
        <v>0</v>
      </c>
      <c r="H252" s="46">
        <f t="shared" si="31"/>
        <v>0</v>
      </c>
    </row>
    <row r="253" spans="1:8" ht="17.25" customHeight="1" x14ac:dyDescent="0.25">
      <c r="A253" s="78">
        <v>1716</v>
      </c>
      <c r="B253" s="96" t="s">
        <v>225</v>
      </c>
      <c r="C253" s="96"/>
      <c r="D253" s="43"/>
      <c r="E253" s="44">
        <v>0</v>
      </c>
      <c r="F253" s="45">
        <v>0</v>
      </c>
      <c r="G253" s="46">
        <f t="shared" si="30"/>
        <v>0</v>
      </c>
      <c r="H253" s="46">
        <f t="shared" si="31"/>
        <v>0</v>
      </c>
    </row>
    <row r="254" spans="1:8" ht="17.25" customHeight="1" x14ac:dyDescent="0.25">
      <c r="A254" s="78">
        <v>1717</v>
      </c>
      <c r="B254" s="96" t="s">
        <v>176</v>
      </c>
      <c r="C254" s="96"/>
      <c r="D254" s="43"/>
      <c r="E254" s="44">
        <v>0</v>
      </c>
      <c r="F254" s="45">
        <v>0</v>
      </c>
      <c r="G254" s="46">
        <f t="shared" si="30"/>
        <v>0</v>
      </c>
      <c r="H254" s="46">
        <f t="shared" si="31"/>
        <v>0</v>
      </c>
    </row>
    <row r="255" spans="1:8" ht="17.25" customHeight="1" x14ac:dyDescent="0.25">
      <c r="A255" s="17"/>
      <c r="B255" s="110" t="s">
        <v>43</v>
      </c>
      <c r="C255" s="110"/>
      <c r="D255" s="47"/>
      <c r="E255" s="48"/>
      <c r="F255" s="49"/>
      <c r="G255" s="50">
        <f>SUM(G238:G254)</f>
        <v>0</v>
      </c>
      <c r="H255" s="50">
        <f>SUM(H238:H254)</f>
        <v>0</v>
      </c>
    </row>
    <row r="256" spans="1:8" ht="9" customHeight="1" x14ac:dyDescent="0.25">
      <c r="A256" s="35"/>
      <c r="B256" s="36"/>
      <c r="C256" s="37"/>
      <c r="D256" s="51"/>
      <c r="E256" s="14"/>
      <c r="F256" s="39"/>
      <c r="G256" s="40"/>
      <c r="H256" s="40"/>
    </row>
    <row r="257" spans="1:8" ht="22.05" customHeight="1" x14ac:dyDescent="0.25">
      <c r="A257" s="41">
        <v>18</v>
      </c>
      <c r="B257" s="109" t="s">
        <v>24</v>
      </c>
      <c r="C257" s="109"/>
      <c r="D257" s="109"/>
      <c r="E257" s="109"/>
      <c r="F257" s="109"/>
      <c r="G257" s="109"/>
      <c r="H257" s="109"/>
    </row>
    <row r="258" spans="1:8" ht="17.25" customHeight="1" x14ac:dyDescent="0.25">
      <c r="A258" s="78">
        <v>1801</v>
      </c>
      <c r="B258" s="96" t="s">
        <v>226</v>
      </c>
      <c r="C258" s="96"/>
      <c r="D258" s="43"/>
      <c r="E258" s="44">
        <v>0</v>
      </c>
      <c r="F258" s="45">
        <v>0</v>
      </c>
      <c r="G258" s="46">
        <f t="shared" ref="G258:G266" si="32">E258*F258</f>
        <v>0</v>
      </c>
      <c r="H258" s="46">
        <f t="shared" ref="H258:H266" si="33">G258</f>
        <v>0</v>
      </c>
    </row>
    <row r="259" spans="1:8" ht="17.25" customHeight="1" x14ac:dyDescent="0.25">
      <c r="A259" s="78">
        <v>1802</v>
      </c>
      <c r="B259" s="96" t="s">
        <v>227</v>
      </c>
      <c r="C259" s="96"/>
      <c r="D259" s="43"/>
      <c r="E259" s="44">
        <v>0</v>
      </c>
      <c r="F259" s="45">
        <v>0</v>
      </c>
      <c r="G259" s="46">
        <f t="shared" si="32"/>
        <v>0</v>
      </c>
      <c r="H259" s="46">
        <f t="shared" si="33"/>
        <v>0</v>
      </c>
    </row>
    <row r="260" spans="1:8" ht="17.25" customHeight="1" x14ac:dyDescent="0.25">
      <c r="A260" s="78">
        <v>1803</v>
      </c>
      <c r="B260" s="96" t="s">
        <v>228</v>
      </c>
      <c r="C260" s="96"/>
      <c r="D260" s="43"/>
      <c r="E260" s="44">
        <v>0</v>
      </c>
      <c r="F260" s="45">
        <v>0</v>
      </c>
      <c r="G260" s="46">
        <f t="shared" si="32"/>
        <v>0</v>
      </c>
      <c r="H260" s="46">
        <f t="shared" si="33"/>
        <v>0</v>
      </c>
    </row>
    <row r="261" spans="1:8" ht="17.25" customHeight="1" x14ac:dyDescent="0.25">
      <c r="A261" s="78">
        <v>1804</v>
      </c>
      <c r="B261" s="96" t="s">
        <v>229</v>
      </c>
      <c r="C261" s="96"/>
      <c r="D261" s="43"/>
      <c r="E261" s="44">
        <v>0</v>
      </c>
      <c r="F261" s="45">
        <v>0</v>
      </c>
      <c r="G261" s="46">
        <f t="shared" si="32"/>
        <v>0</v>
      </c>
      <c r="H261" s="46">
        <f t="shared" si="33"/>
        <v>0</v>
      </c>
    </row>
    <row r="262" spans="1:8" ht="17.25" customHeight="1" x14ac:dyDescent="0.25">
      <c r="A262" s="78">
        <v>1805</v>
      </c>
      <c r="B262" s="96" t="s">
        <v>191</v>
      </c>
      <c r="C262" s="96"/>
      <c r="D262" s="43"/>
      <c r="E262" s="44">
        <v>0</v>
      </c>
      <c r="F262" s="45">
        <v>0</v>
      </c>
      <c r="G262" s="46">
        <f t="shared" si="32"/>
        <v>0</v>
      </c>
      <c r="H262" s="46">
        <f t="shared" si="33"/>
        <v>0</v>
      </c>
    </row>
    <row r="263" spans="1:8" ht="17.25" customHeight="1" x14ac:dyDescent="0.25">
      <c r="A263" s="78">
        <v>1806</v>
      </c>
      <c r="B263" s="96" t="s">
        <v>230</v>
      </c>
      <c r="C263" s="96"/>
      <c r="D263" s="43"/>
      <c r="E263" s="44">
        <v>0</v>
      </c>
      <c r="F263" s="45">
        <v>0</v>
      </c>
      <c r="G263" s="46">
        <f t="shared" si="32"/>
        <v>0</v>
      </c>
      <c r="H263" s="46">
        <f t="shared" si="33"/>
        <v>0</v>
      </c>
    </row>
    <row r="264" spans="1:8" ht="17.25" customHeight="1" x14ac:dyDescent="0.25">
      <c r="A264" s="78">
        <v>1807</v>
      </c>
      <c r="B264" s="96" t="s">
        <v>164</v>
      </c>
      <c r="C264" s="96"/>
      <c r="D264" s="43"/>
      <c r="E264" s="44">
        <v>0</v>
      </c>
      <c r="F264" s="45">
        <v>0</v>
      </c>
      <c r="G264" s="46">
        <f t="shared" si="32"/>
        <v>0</v>
      </c>
      <c r="H264" s="46">
        <f t="shared" si="33"/>
        <v>0</v>
      </c>
    </row>
    <row r="265" spans="1:8" ht="17.25" customHeight="1" x14ac:dyDescent="0.25">
      <c r="A265" s="78">
        <v>1808</v>
      </c>
      <c r="B265" s="96" t="s">
        <v>231</v>
      </c>
      <c r="C265" s="96"/>
      <c r="D265" s="43"/>
      <c r="E265" s="44">
        <v>0</v>
      </c>
      <c r="F265" s="45">
        <v>0</v>
      </c>
      <c r="G265" s="46">
        <f t="shared" si="32"/>
        <v>0</v>
      </c>
      <c r="H265" s="46">
        <f t="shared" si="33"/>
        <v>0</v>
      </c>
    </row>
    <row r="266" spans="1:8" ht="17.25" customHeight="1" x14ac:dyDescent="0.25">
      <c r="A266" s="78">
        <v>1809</v>
      </c>
      <c r="B266" s="96" t="s">
        <v>69</v>
      </c>
      <c r="C266" s="96"/>
      <c r="D266" s="43"/>
      <c r="E266" s="44">
        <v>0</v>
      </c>
      <c r="F266" s="45">
        <v>0</v>
      </c>
      <c r="G266" s="46">
        <f t="shared" si="32"/>
        <v>0</v>
      </c>
      <c r="H266" s="46">
        <f t="shared" si="33"/>
        <v>0</v>
      </c>
    </row>
    <row r="267" spans="1:8" ht="17.25" customHeight="1" x14ac:dyDescent="0.25">
      <c r="A267" s="17"/>
      <c r="B267" s="110" t="s">
        <v>43</v>
      </c>
      <c r="C267" s="110"/>
      <c r="D267" s="47"/>
      <c r="E267" s="48"/>
      <c r="F267" s="49"/>
      <c r="G267" s="50">
        <f>SUM(G258:G266)</f>
        <v>0</v>
      </c>
      <c r="H267" s="50">
        <f>SUM(H258:H266)</f>
        <v>0</v>
      </c>
    </row>
    <row r="268" spans="1:8" ht="9" customHeight="1" x14ac:dyDescent="0.25">
      <c r="A268" s="35"/>
      <c r="B268" s="36"/>
      <c r="C268" s="37"/>
      <c r="D268" s="51"/>
      <c r="E268" s="14"/>
      <c r="F268" s="39"/>
      <c r="G268" s="40"/>
      <c r="H268" s="40"/>
    </row>
    <row r="269" spans="1:8" ht="22.05" customHeight="1" x14ac:dyDescent="0.25">
      <c r="A269" s="41">
        <v>19</v>
      </c>
      <c r="B269" s="109" t="s">
        <v>25</v>
      </c>
      <c r="C269" s="109"/>
      <c r="D269" s="109"/>
      <c r="E269" s="109"/>
      <c r="F269" s="109"/>
      <c r="G269" s="109"/>
      <c r="H269" s="109"/>
    </row>
    <row r="270" spans="1:8" ht="17.25" customHeight="1" x14ac:dyDescent="0.25">
      <c r="A270" s="78">
        <v>1901</v>
      </c>
      <c r="B270" s="96" t="s">
        <v>232</v>
      </c>
      <c r="C270" s="96"/>
      <c r="D270" s="43"/>
      <c r="E270" s="44">
        <v>0</v>
      </c>
      <c r="F270" s="45">
        <v>0</v>
      </c>
      <c r="G270" s="46">
        <f t="shared" ref="G270:G282" si="34">E270*F270</f>
        <v>0</v>
      </c>
      <c r="H270" s="46">
        <f t="shared" ref="H270:H282" si="35">G270</f>
        <v>0</v>
      </c>
    </row>
    <row r="271" spans="1:8" ht="17.25" customHeight="1" x14ac:dyDescent="0.25">
      <c r="A271" s="78">
        <v>1902</v>
      </c>
      <c r="B271" s="96" t="s">
        <v>132</v>
      </c>
      <c r="C271" s="96"/>
      <c r="D271" s="43"/>
      <c r="E271" s="44">
        <v>0</v>
      </c>
      <c r="F271" s="45">
        <v>0</v>
      </c>
      <c r="G271" s="46">
        <f t="shared" si="34"/>
        <v>0</v>
      </c>
      <c r="H271" s="46">
        <f t="shared" si="35"/>
        <v>0</v>
      </c>
    </row>
    <row r="272" spans="1:8" ht="17.25" customHeight="1" x14ac:dyDescent="0.25">
      <c r="A272" s="78">
        <v>1903</v>
      </c>
      <c r="B272" s="96" t="s">
        <v>233</v>
      </c>
      <c r="C272" s="96"/>
      <c r="D272" s="43"/>
      <c r="E272" s="44">
        <v>0</v>
      </c>
      <c r="F272" s="45">
        <v>0</v>
      </c>
      <c r="G272" s="46">
        <f t="shared" si="34"/>
        <v>0</v>
      </c>
      <c r="H272" s="46">
        <f t="shared" si="35"/>
        <v>0</v>
      </c>
    </row>
    <row r="273" spans="1:8" ht="17.25" customHeight="1" x14ac:dyDescent="0.25">
      <c r="A273" s="78">
        <v>1904</v>
      </c>
      <c r="B273" s="96" t="s">
        <v>234</v>
      </c>
      <c r="C273" s="96"/>
      <c r="D273" s="43"/>
      <c r="E273" s="44">
        <v>0</v>
      </c>
      <c r="F273" s="45">
        <v>0</v>
      </c>
      <c r="G273" s="46">
        <f t="shared" si="34"/>
        <v>0</v>
      </c>
      <c r="H273" s="46">
        <f t="shared" si="35"/>
        <v>0</v>
      </c>
    </row>
    <row r="274" spans="1:8" ht="17.25" customHeight="1" x14ac:dyDescent="0.25">
      <c r="A274" s="78">
        <v>1905</v>
      </c>
      <c r="B274" s="96" t="s">
        <v>235</v>
      </c>
      <c r="C274" s="96"/>
      <c r="D274" s="43"/>
      <c r="E274" s="44">
        <v>0</v>
      </c>
      <c r="F274" s="45">
        <v>0</v>
      </c>
      <c r="G274" s="46">
        <f t="shared" si="34"/>
        <v>0</v>
      </c>
      <c r="H274" s="46">
        <f t="shared" si="35"/>
        <v>0</v>
      </c>
    </row>
    <row r="275" spans="1:8" ht="17.25" customHeight="1" x14ac:dyDescent="0.25">
      <c r="A275" s="78">
        <v>1906</v>
      </c>
      <c r="B275" s="96" t="s">
        <v>191</v>
      </c>
      <c r="C275" s="96"/>
      <c r="D275" s="43"/>
      <c r="E275" s="44">
        <v>0</v>
      </c>
      <c r="F275" s="45">
        <v>0</v>
      </c>
      <c r="G275" s="46">
        <f t="shared" si="34"/>
        <v>0</v>
      </c>
      <c r="H275" s="46">
        <f t="shared" si="35"/>
        <v>0</v>
      </c>
    </row>
    <row r="276" spans="1:8" ht="17.25" customHeight="1" x14ac:dyDescent="0.25">
      <c r="A276" s="78">
        <v>1907</v>
      </c>
      <c r="B276" s="96" t="s">
        <v>236</v>
      </c>
      <c r="C276" s="96"/>
      <c r="D276" s="43"/>
      <c r="E276" s="44">
        <v>0</v>
      </c>
      <c r="F276" s="45">
        <v>0</v>
      </c>
      <c r="G276" s="46">
        <f t="shared" si="34"/>
        <v>0</v>
      </c>
      <c r="H276" s="46">
        <f t="shared" si="35"/>
        <v>0</v>
      </c>
    </row>
    <row r="277" spans="1:8" ht="17.25" customHeight="1" x14ac:dyDescent="0.25">
      <c r="A277" s="78">
        <v>1908</v>
      </c>
      <c r="B277" s="96" t="s">
        <v>237</v>
      </c>
      <c r="C277" s="96"/>
      <c r="D277" s="43"/>
      <c r="E277" s="44">
        <v>0</v>
      </c>
      <c r="F277" s="45">
        <v>0</v>
      </c>
      <c r="G277" s="46">
        <f t="shared" si="34"/>
        <v>0</v>
      </c>
      <c r="H277" s="46">
        <f t="shared" si="35"/>
        <v>0</v>
      </c>
    </row>
    <row r="278" spans="1:8" ht="17.25" customHeight="1" x14ac:dyDescent="0.25">
      <c r="A278" s="78">
        <v>1909</v>
      </c>
      <c r="B278" s="96" t="s">
        <v>238</v>
      </c>
      <c r="C278" s="96"/>
      <c r="D278" s="43"/>
      <c r="E278" s="44">
        <v>0</v>
      </c>
      <c r="F278" s="45">
        <v>0</v>
      </c>
      <c r="G278" s="46">
        <f t="shared" si="34"/>
        <v>0</v>
      </c>
      <c r="H278" s="46">
        <f t="shared" si="35"/>
        <v>0</v>
      </c>
    </row>
    <row r="279" spans="1:8" ht="17.25" customHeight="1" x14ac:dyDescent="0.25">
      <c r="A279" s="78">
        <v>1910</v>
      </c>
      <c r="B279" s="96" t="s">
        <v>239</v>
      </c>
      <c r="C279" s="96"/>
      <c r="D279" s="43"/>
      <c r="E279" s="44">
        <v>0</v>
      </c>
      <c r="F279" s="45">
        <v>0</v>
      </c>
      <c r="G279" s="46">
        <f t="shared" si="34"/>
        <v>0</v>
      </c>
      <c r="H279" s="46">
        <f t="shared" si="35"/>
        <v>0</v>
      </c>
    </row>
    <row r="280" spans="1:8" ht="17.25" customHeight="1" x14ac:dyDescent="0.25">
      <c r="A280" s="78">
        <v>1911</v>
      </c>
      <c r="B280" s="96" t="s">
        <v>240</v>
      </c>
      <c r="C280" s="96"/>
      <c r="D280" s="43"/>
      <c r="E280" s="44">
        <v>0</v>
      </c>
      <c r="F280" s="45">
        <v>0</v>
      </c>
      <c r="G280" s="46">
        <f t="shared" si="34"/>
        <v>0</v>
      </c>
      <c r="H280" s="46">
        <f t="shared" si="35"/>
        <v>0</v>
      </c>
    </row>
    <row r="281" spans="1:8" ht="17.25" customHeight="1" x14ac:dyDescent="0.25">
      <c r="A281" s="78">
        <v>1912</v>
      </c>
      <c r="B281" s="96" t="s">
        <v>225</v>
      </c>
      <c r="C281" s="96"/>
      <c r="D281" s="43"/>
      <c r="E281" s="44">
        <v>0</v>
      </c>
      <c r="F281" s="45">
        <v>0</v>
      </c>
      <c r="G281" s="46">
        <f t="shared" si="34"/>
        <v>0</v>
      </c>
      <c r="H281" s="46">
        <f t="shared" si="35"/>
        <v>0</v>
      </c>
    </row>
    <row r="282" spans="1:8" ht="17.25" customHeight="1" x14ac:dyDescent="0.25">
      <c r="A282" s="78">
        <v>1913</v>
      </c>
      <c r="B282" s="96" t="s">
        <v>69</v>
      </c>
      <c r="C282" s="96"/>
      <c r="D282" s="43"/>
      <c r="E282" s="44">
        <v>0</v>
      </c>
      <c r="F282" s="45">
        <v>0</v>
      </c>
      <c r="G282" s="46">
        <f t="shared" si="34"/>
        <v>0</v>
      </c>
      <c r="H282" s="46">
        <f t="shared" si="35"/>
        <v>0</v>
      </c>
    </row>
    <row r="283" spans="1:8" ht="17.25" customHeight="1" x14ac:dyDescent="0.25">
      <c r="A283" s="17"/>
      <c r="B283" s="110" t="s">
        <v>43</v>
      </c>
      <c r="C283" s="110"/>
      <c r="D283" s="47"/>
      <c r="E283" s="48"/>
      <c r="F283" s="49"/>
      <c r="G283" s="50">
        <f>SUM(G270:G282)</f>
        <v>0</v>
      </c>
      <c r="H283" s="50">
        <f>SUM(H270:H282)</f>
        <v>0</v>
      </c>
    </row>
    <row r="284" spans="1:8" ht="9" customHeight="1" x14ac:dyDescent="0.25">
      <c r="A284" s="35"/>
      <c r="B284" s="36"/>
      <c r="C284" s="37"/>
      <c r="D284" s="51"/>
      <c r="E284" s="14"/>
      <c r="F284" s="39"/>
      <c r="G284" s="40"/>
      <c r="H284" s="40"/>
    </row>
    <row r="285" spans="1:8" ht="22.05" customHeight="1" x14ac:dyDescent="0.25">
      <c r="A285" s="41">
        <v>20</v>
      </c>
      <c r="B285" s="109" t="s">
        <v>241</v>
      </c>
      <c r="C285" s="109"/>
      <c r="D285" s="109"/>
      <c r="E285" s="109"/>
      <c r="F285" s="109"/>
      <c r="G285" s="109"/>
      <c r="H285" s="109"/>
    </row>
    <row r="286" spans="1:8" ht="17.25" customHeight="1" x14ac:dyDescent="0.25">
      <c r="A286" s="78">
        <v>2001</v>
      </c>
      <c r="B286" s="96" t="s">
        <v>242</v>
      </c>
      <c r="C286" s="96"/>
      <c r="D286" s="43"/>
      <c r="E286" s="44">
        <v>0</v>
      </c>
      <c r="F286" s="45">
        <v>0</v>
      </c>
      <c r="G286" s="46">
        <f t="shared" ref="G286:G294" si="36">E286*F286</f>
        <v>0</v>
      </c>
      <c r="H286" s="46">
        <f t="shared" ref="H286:H294" si="37">G286</f>
        <v>0</v>
      </c>
    </row>
    <row r="287" spans="1:8" ht="17.25" customHeight="1" x14ac:dyDescent="0.25">
      <c r="A287" s="78">
        <v>2002</v>
      </c>
      <c r="B287" s="96" t="s">
        <v>234</v>
      </c>
      <c r="C287" s="96"/>
      <c r="D287" s="43"/>
      <c r="E287" s="44">
        <v>0</v>
      </c>
      <c r="F287" s="45">
        <v>0</v>
      </c>
      <c r="G287" s="46">
        <f t="shared" si="36"/>
        <v>0</v>
      </c>
      <c r="H287" s="46">
        <f t="shared" si="37"/>
        <v>0</v>
      </c>
    </row>
    <row r="288" spans="1:8" ht="17.25" customHeight="1" x14ac:dyDescent="0.25">
      <c r="A288" s="78">
        <v>2003</v>
      </c>
      <c r="B288" s="96" t="s">
        <v>243</v>
      </c>
      <c r="C288" s="96"/>
      <c r="D288" s="43"/>
      <c r="E288" s="44">
        <v>0</v>
      </c>
      <c r="F288" s="45">
        <v>0</v>
      </c>
      <c r="G288" s="46">
        <f t="shared" si="36"/>
        <v>0</v>
      </c>
      <c r="H288" s="46">
        <f t="shared" si="37"/>
        <v>0</v>
      </c>
    </row>
    <row r="289" spans="1:8" ht="17.25" customHeight="1" x14ac:dyDescent="0.25">
      <c r="A289" s="78">
        <v>2004</v>
      </c>
      <c r="B289" s="96" t="s">
        <v>191</v>
      </c>
      <c r="C289" s="96"/>
      <c r="D289" s="43"/>
      <c r="E289" s="44">
        <v>0</v>
      </c>
      <c r="F289" s="45">
        <v>0</v>
      </c>
      <c r="G289" s="46">
        <f t="shared" si="36"/>
        <v>0</v>
      </c>
      <c r="H289" s="46">
        <f t="shared" si="37"/>
        <v>0</v>
      </c>
    </row>
    <row r="290" spans="1:8" ht="17.25" customHeight="1" x14ac:dyDescent="0.25">
      <c r="A290" s="78">
        <v>2005</v>
      </c>
      <c r="B290" s="96" t="s">
        <v>193</v>
      </c>
      <c r="C290" s="96"/>
      <c r="D290" s="43"/>
      <c r="E290" s="44">
        <v>0</v>
      </c>
      <c r="F290" s="45">
        <v>0</v>
      </c>
      <c r="G290" s="46">
        <f t="shared" si="36"/>
        <v>0</v>
      </c>
      <c r="H290" s="46">
        <f t="shared" si="37"/>
        <v>0</v>
      </c>
    </row>
    <row r="291" spans="1:8" ht="17.25" customHeight="1" x14ac:dyDescent="0.25">
      <c r="A291" s="78">
        <v>2006</v>
      </c>
      <c r="B291" s="96" t="s">
        <v>244</v>
      </c>
      <c r="C291" s="96"/>
      <c r="D291" s="43"/>
      <c r="E291" s="44">
        <v>0</v>
      </c>
      <c r="F291" s="45">
        <v>0</v>
      </c>
      <c r="G291" s="46">
        <f t="shared" si="36"/>
        <v>0</v>
      </c>
      <c r="H291" s="46">
        <f t="shared" si="37"/>
        <v>0</v>
      </c>
    </row>
    <row r="292" spans="1:8" ht="17.25" customHeight="1" x14ac:dyDescent="0.25">
      <c r="A292" s="78">
        <v>2007</v>
      </c>
      <c r="B292" s="96" t="s">
        <v>245</v>
      </c>
      <c r="C292" s="96"/>
      <c r="D292" s="43"/>
      <c r="E292" s="44">
        <v>0</v>
      </c>
      <c r="F292" s="45">
        <v>0</v>
      </c>
      <c r="G292" s="46">
        <f t="shared" si="36"/>
        <v>0</v>
      </c>
      <c r="H292" s="46">
        <f t="shared" si="37"/>
        <v>0</v>
      </c>
    </row>
    <row r="293" spans="1:8" ht="17.25" customHeight="1" x14ac:dyDescent="0.25">
      <c r="A293" s="78">
        <v>2008</v>
      </c>
      <c r="B293" s="96" t="s">
        <v>246</v>
      </c>
      <c r="C293" s="96"/>
      <c r="D293" s="43"/>
      <c r="E293" s="44">
        <v>0</v>
      </c>
      <c r="F293" s="45">
        <v>0</v>
      </c>
      <c r="G293" s="46">
        <f t="shared" si="36"/>
        <v>0</v>
      </c>
      <c r="H293" s="46">
        <f t="shared" si="37"/>
        <v>0</v>
      </c>
    </row>
    <row r="294" spans="1:8" ht="17.25" customHeight="1" x14ac:dyDescent="0.25">
      <c r="A294" s="78">
        <v>2009</v>
      </c>
      <c r="B294" s="96" t="s">
        <v>69</v>
      </c>
      <c r="C294" s="96"/>
      <c r="D294" s="43"/>
      <c r="E294" s="44">
        <v>0</v>
      </c>
      <c r="F294" s="45">
        <v>0</v>
      </c>
      <c r="G294" s="46">
        <f t="shared" si="36"/>
        <v>0</v>
      </c>
      <c r="H294" s="46">
        <f t="shared" si="37"/>
        <v>0</v>
      </c>
    </row>
    <row r="295" spans="1:8" ht="17.25" customHeight="1" x14ac:dyDescent="0.25">
      <c r="A295" s="17"/>
      <c r="B295" s="110" t="s">
        <v>43</v>
      </c>
      <c r="C295" s="110"/>
      <c r="D295" s="47"/>
      <c r="E295" s="48"/>
      <c r="F295" s="49"/>
      <c r="G295" s="50">
        <f>SUM(G286:G294)</f>
        <v>0</v>
      </c>
      <c r="H295" s="50">
        <f>SUM(H286:H294)</f>
        <v>0</v>
      </c>
    </row>
    <row r="296" spans="1:8" ht="9" customHeight="1" x14ac:dyDescent="0.25">
      <c r="A296" s="35"/>
      <c r="B296" s="36"/>
      <c r="C296" s="37"/>
      <c r="D296" s="51"/>
      <c r="E296" s="14"/>
      <c r="F296" s="39"/>
      <c r="G296" s="40"/>
      <c r="H296" s="40"/>
    </row>
    <row r="297" spans="1:8" ht="22.05" customHeight="1" x14ac:dyDescent="0.25">
      <c r="A297" s="41">
        <v>21</v>
      </c>
      <c r="B297" s="109" t="s">
        <v>27</v>
      </c>
      <c r="C297" s="109"/>
      <c r="D297" s="109"/>
      <c r="E297" s="109"/>
      <c r="F297" s="109"/>
      <c r="G297" s="109"/>
      <c r="H297" s="109"/>
    </row>
    <row r="298" spans="1:8" ht="17.25" customHeight="1" x14ac:dyDescent="0.25">
      <c r="A298" s="78">
        <v>2101</v>
      </c>
      <c r="B298" s="96" t="s">
        <v>247</v>
      </c>
      <c r="C298" s="96"/>
      <c r="D298" s="43"/>
      <c r="E298" s="44">
        <v>0</v>
      </c>
      <c r="F298" s="45">
        <v>0</v>
      </c>
      <c r="G298" s="46">
        <f t="shared" ref="G298:G317" si="38">E298*F298</f>
        <v>0</v>
      </c>
      <c r="H298" s="46">
        <f t="shared" ref="H298:H317" si="39">G298</f>
        <v>0</v>
      </c>
    </row>
    <row r="299" spans="1:8" ht="17.25" customHeight="1" x14ac:dyDescent="0.25">
      <c r="A299" s="78">
        <v>2102</v>
      </c>
      <c r="B299" s="96" t="s">
        <v>248</v>
      </c>
      <c r="C299" s="96"/>
      <c r="D299" s="43"/>
      <c r="E299" s="44">
        <v>0</v>
      </c>
      <c r="F299" s="45">
        <v>0</v>
      </c>
      <c r="G299" s="46">
        <f t="shared" si="38"/>
        <v>0</v>
      </c>
      <c r="H299" s="46">
        <f t="shared" si="39"/>
        <v>0</v>
      </c>
    </row>
    <row r="300" spans="1:8" ht="17.25" customHeight="1" x14ac:dyDescent="0.25">
      <c r="A300" s="78">
        <v>2103</v>
      </c>
      <c r="B300" s="96" t="s">
        <v>249</v>
      </c>
      <c r="C300" s="96"/>
      <c r="D300" s="43"/>
      <c r="E300" s="44">
        <v>0</v>
      </c>
      <c r="F300" s="45">
        <v>0</v>
      </c>
      <c r="G300" s="46">
        <f t="shared" si="38"/>
        <v>0</v>
      </c>
      <c r="H300" s="46">
        <f t="shared" si="39"/>
        <v>0</v>
      </c>
    </row>
    <row r="301" spans="1:8" ht="17.25" customHeight="1" x14ac:dyDescent="0.25">
      <c r="A301" s="78">
        <v>2104</v>
      </c>
      <c r="B301" s="96" t="s">
        <v>250</v>
      </c>
      <c r="C301" s="96"/>
      <c r="D301" s="43"/>
      <c r="E301" s="44">
        <v>0</v>
      </c>
      <c r="F301" s="45">
        <v>0</v>
      </c>
      <c r="G301" s="46">
        <f t="shared" si="38"/>
        <v>0</v>
      </c>
      <c r="H301" s="46">
        <f t="shared" si="39"/>
        <v>0</v>
      </c>
    </row>
    <row r="302" spans="1:8" ht="17.25" customHeight="1" x14ac:dyDescent="0.25">
      <c r="A302" s="78">
        <v>2105</v>
      </c>
      <c r="B302" s="96" t="s">
        <v>251</v>
      </c>
      <c r="C302" s="96"/>
      <c r="D302" s="43"/>
      <c r="E302" s="44">
        <v>0</v>
      </c>
      <c r="F302" s="45">
        <v>0</v>
      </c>
      <c r="G302" s="46">
        <f t="shared" si="38"/>
        <v>0</v>
      </c>
      <c r="H302" s="46">
        <f t="shared" si="39"/>
        <v>0</v>
      </c>
    </row>
    <row r="303" spans="1:8" ht="17.25" customHeight="1" x14ac:dyDescent="0.25">
      <c r="A303" s="78">
        <v>2106</v>
      </c>
      <c r="B303" s="96" t="s">
        <v>252</v>
      </c>
      <c r="C303" s="96"/>
      <c r="D303" s="43"/>
      <c r="E303" s="44">
        <v>0</v>
      </c>
      <c r="F303" s="45">
        <v>0</v>
      </c>
      <c r="G303" s="46">
        <f t="shared" si="38"/>
        <v>0</v>
      </c>
      <c r="H303" s="46">
        <f t="shared" si="39"/>
        <v>0</v>
      </c>
    </row>
    <row r="304" spans="1:8" ht="17.25" customHeight="1" x14ac:dyDescent="0.25">
      <c r="A304" s="78">
        <v>2107</v>
      </c>
      <c r="B304" s="96" t="s">
        <v>253</v>
      </c>
      <c r="C304" s="96"/>
      <c r="D304" s="43"/>
      <c r="E304" s="44">
        <v>0</v>
      </c>
      <c r="F304" s="45">
        <v>0</v>
      </c>
      <c r="G304" s="46">
        <f t="shared" si="38"/>
        <v>0</v>
      </c>
      <c r="H304" s="46">
        <f t="shared" si="39"/>
        <v>0</v>
      </c>
    </row>
    <row r="305" spans="1:8" ht="17.25" customHeight="1" x14ac:dyDescent="0.25">
      <c r="A305" s="78">
        <v>2108</v>
      </c>
      <c r="B305" s="96" t="s">
        <v>193</v>
      </c>
      <c r="C305" s="96"/>
      <c r="D305" s="43"/>
      <c r="E305" s="44">
        <v>0</v>
      </c>
      <c r="F305" s="45">
        <v>0</v>
      </c>
      <c r="G305" s="46">
        <f t="shared" si="38"/>
        <v>0</v>
      </c>
      <c r="H305" s="46">
        <f t="shared" si="39"/>
        <v>0</v>
      </c>
    </row>
    <row r="306" spans="1:8" ht="17.25" customHeight="1" x14ac:dyDescent="0.25">
      <c r="A306" s="78">
        <v>2109</v>
      </c>
      <c r="B306" s="96" t="s">
        <v>254</v>
      </c>
      <c r="C306" s="96"/>
      <c r="D306" s="43"/>
      <c r="E306" s="44">
        <v>0</v>
      </c>
      <c r="F306" s="45">
        <v>0</v>
      </c>
      <c r="G306" s="46">
        <f t="shared" si="38"/>
        <v>0</v>
      </c>
      <c r="H306" s="46">
        <f t="shared" si="39"/>
        <v>0</v>
      </c>
    </row>
    <row r="307" spans="1:8" ht="17.25" customHeight="1" x14ac:dyDescent="0.25">
      <c r="A307" s="78">
        <v>2110</v>
      </c>
      <c r="B307" s="96" t="s">
        <v>255</v>
      </c>
      <c r="C307" s="96"/>
      <c r="D307" s="43"/>
      <c r="E307" s="44">
        <v>0</v>
      </c>
      <c r="F307" s="45">
        <v>0</v>
      </c>
      <c r="G307" s="46">
        <f t="shared" si="38"/>
        <v>0</v>
      </c>
      <c r="H307" s="46">
        <f t="shared" si="39"/>
        <v>0</v>
      </c>
    </row>
    <row r="308" spans="1:8" ht="17.25" customHeight="1" x14ac:dyDescent="0.25">
      <c r="A308" s="78">
        <v>2111</v>
      </c>
      <c r="B308" s="96" t="s">
        <v>256</v>
      </c>
      <c r="C308" s="96"/>
      <c r="D308" s="43"/>
      <c r="E308" s="44">
        <v>0</v>
      </c>
      <c r="F308" s="45">
        <v>0</v>
      </c>
      <c r="G308" s="46">
        <f t="shared" si="38"/>
        <v>0</v>
      </c>
      <c r="H308" s="46">
        <f t="shared" si="39"/>
        <v>0</v>
      </c>
    </row>
    <row r="309" spans="1:8" ht="17.25" customHeight="1" x14ac:dyDescent="0.25">
      <c r="A309" s="78">
        <v>2112</v>
      </c>
      <c r="B309" s="96" t="s">
        <v>257</v>
      </c>
      <c r="C309" s="96"/>
      <c r="D309" s="43"/>
      <c r="E309" s="44">
        <v>0</v>
      </c>
      <c r="F309" s="45">
        <v>0</v>
      </c>
      <c r="G309" s="46">
        <f t="shared" si="38"/>
        <v>0</v>
      </c>
      <c r="H309" s="46">
        <f t="shared" si="39"/>
        <v>0</v>
      </c>
    </row>
    <row r="310" spans="1:8" ht="17.25" customHeight="1" x14ac:dyDescent="0.25">
      <c r="A310" s="78">
        <v>2113</v>
      </c>
      <c r="B310" s="96" t="s">
        <v>258</v>
      </c>
      <c r="C310" s="96"/>
      <c r="D310" s="43"/>
      <c r="E310" s="44">
        <v>0</v>
      </c>
      <c r="F310" s="45">
        <v>0</v>
      </c>
      <c r="G310" s="46">
        <f t="shared" si="38"/>
        <v>0</v>
      </c>
      <c r="H310" s="46">
        <f t="shared" si="39"/>
        <v>0</v>
      </c>
    </row>
    <row r="311" spans="1:8" ht="17.25" customHeight="1" x14ac:dyDescent="0.25">
      <c r="A311" s="78">
        <v>2114</v>
      </c>
      <c r="B311" s="96" t="s">
        <v>259</v>
      </c>
      <c r="C311" s="96"/>
      <c r="D311" s="43"/>
      <c r="E311" s="44">
        <v>0</v>
      </c>
      <c r="F311" s="45">
        <v>0</v>
      </c>
      <c r="G311" s="46">
        <f t="shared" si="38"/>
        <v>0</v>
      </c>
      <c r="H311" s="46">
        <f t="shared" si="39"/>
        <v>0</v>
      </c>
    </row>
    <row r="312" spans="1:8" ht="17.25" customHeight="1" x14ac:dyDescent="0.25">
      <c r="A312" s="78">
        <v>2115</v>
      </c>
      <c r="B312" s="96" t="s">
        <v>260</v>
      </c>
      <c r="C312" s="96"/>
      <c r="D312" s="43"/>
      <c r="E312" s="44">
        <v>0</v>
      </c>
      <c r="F312" s="45">
        <v>0</v>
      </c>
      <c r="G312" s="46">
        <f t="shared" si="38"/>
        <v>0</v>
      </c>
      <c r="H312" s="46">
        <f t="shared" si="39"/>
        <v>0</v>
      </c>
    </row>
    <row r="313" spans="1:8" ht="17.25" customHeight="1" x14ac:dyDescent="0.25">
      <c r="A313" s="78">
        <v>2116</v>
      </c>
      <c r="B313" s="96" t="s">
        <v>261</v>
      </c>
      <c r="C313" s="96"/>
      <c r="D313" s="43"/>
      <c r="E313" s="44">
        <v>0</v>
      </c>
      <c r="F313" s="45">
        <v>0</v>
      </c>
      <c r="G313" s="46">
        <f t="shared" si="38"/>
        <v>0</v>
      </c>
      <c r="H313" s="46">
        <f t="shared" si="39"/>
        <v>0</v>
      </c>
    </row>
    <row r="314" spans="1:8" ht="17.25" customHeight="1" x14ac:dyDescent="0.25">
      <c r="A314" s="78">
        <v>2117</v>
      </c>
      <c r="B314" s="96" t="s">
        <v>262</v>
      </c>
      <c r="C314" s="96"/>
      <c r="D314" s="43"/>
      <c r="E314" s="44">
        <v>0</v>
      </c>
      <c r="F314" s="45">
        <v>0</v>
      </c>
      <c r="G314" s="46">
        <f t="shared" si="38"/>
        <v>0</v>
      </c>
      <c r="H314" s="46">
        <f t="shared" si="39"/>
        <v>0</v>
      </c>
    </row>
    <row r="315" spans="1:8" ht="17.25" customHeight="1" x14ac:dyDescent="0.25">
      <c r="A315" s="78">
        <v>2118</v>
      </c>
      <c r="B315" s="96" t="s">
        <v>263</v>
      </c>
      <c r="C315" s="96"/>
      <c r="D315" s="43"/>
      <c r="E315" s="44">
        <v>0</v>
      </c>
      <c r="F315" s="45">
        <v>0</v>
      </c>
      <c r="G315" s="46">
        <f t="shared" si="38"/>
        <v>0</v>
      </c>
      <c r="H315" s="46">
        <f t="shared" si="39"/>
        <v>0</v>
      </c>
    </row>
    <row r="316" spans="1:8" ht="17.25" customHeight="1" x14ac:dyDescent="0.25">
      <c r="A316" s="78">
        <v>2119</v>
      </c>
      <c r="B316" s="96" t="s">
        <v>264</v>
      </c>
      <c r="C316" s="96"/>
      <c r="D316" s="43"/>
      <c r="E316" s="44">
        <v>0</v>
      </c>
      <c r="F316" s="45">
        <v>0</v>
      </c>
      <c r="G316" s="46">
        <f t="shared" si="38"/>
        <v>0</v>
      </c>
      <c r="H316" s="46">
        <f t="shared" si="39"/>
        <v>0</v>
      </c>
    </row>
    <row r="317" spans="1:8" ht="17.25" customHeight="1" x14ac:dyDescent="0.25">
      <c r="A317" s="78">
        <v>2120</v>
      </c>
      <c r="B317" s="96" t="s">
        <v>69</v>
      </c>
      <c r="C317" s="96"/>
      <c r="D317" s="43"/>
      <c r="E317" s="44">
        <v>0</v>
      </c>
      <c r="F317" s="45">
        <v>0</v>
      </c>
      <c r="G317" s="46">
        <f t="shared" si="38"/>
        <v>0</v>
      </c>
      <c r="H317" s="46">
        <f t="shared" si="39"/>
        <v>0</v>
      </c>
    </row>
    <row r="318" spans="1:8" ht="17.25" customHeight="1" x14ac:dyDescent="0.25">
      <c r="A318" s="17"/>
      <c r="B318" s="110" t="s">
        <v>43</v>
      </c>
      <c r="C318" s="110"/>
      <c r="D318" s="47"/>
      <c r="E318" s="48"/>
      <c r="F318" s="49"/>
      <c r="G318" s="50">
        <f>SUM(G298:G317)</f>
        <v>0</v>
      </c>
      <c r="H318" s="50">
        <f>SUM(H298:H317)</f>
        <v>0</v>
      </c>
    </row>
    <row r="319" spans="1:8" ht="9" customHeight="1" x14ac:dyDescent="0.25">
      <c r="A319" s="35"/>
      <c r="B319" s="36"/>
      <c r="C319" s="37"/>
      <c r="D319" s="51"/>
      <c r="E319" s="14"/>
      <c r="F319" s="39"/>
      <c r="G319" s="40"/>
      <c r="H319" s="40"/>
    </row>
    <row r="320" spans="1:8" ht="22.05" customHeight="1" x14ac:dyDescent="0.25">
      <c r="A320" s="41">
        <v>22</v>
      </c>
      <c r="B320" s="109" t="s">
        <v>93</v>
      </c>
      <c r="C320" s="109"/>
      <c r="D320" s="109"/>
      <c r="E320" s="109"/>
      <c r="F320" s="109"/>
      <c r="G320" s="109"/>
      <c r="H320" s="109"/>
    </row>
    <row r="321" spans="1:8" ht="17.25" customHeight="1" x14ac:dyDescent="0.25">
      <c r="A321" s="78">
        <v>2201</v>
      </c>
      <c r="B321" s="96" t="s">
        <v>265</v>
      </c>
      <c r="C321" s="96"/>
      <c r="D321" s="43"/>
      <c r="E321" s="44">
        <v>0</v>
      </c>
      <c r="F321" s="45">
        <v>0</v>
      </c>
      <c r="G321" s="46">
        <f t="shared" ref="G321:G330" si="40">E321*F321</f>
        <v>0</v>
      </c>
      <c r="H321" s="46">
        <f t="shared" ref="H321:H330" si="41">G321</f>
        <v>0</v>
      </c>
    </row>
    <row r="322" spans="1:8" ht="17.25" customHeight="1" x14ac:dyDescent="0.25">
      <c r="A322" s="78">
        <v>2202</v>
      </c>
      <c r="B322" s="96" t="s">
        <v>266</v>
      </c>
      <c r="C322" s="96"/>
      <c r="D322" s="43"/>
      <c r="E322" s="44">
        <v>0</v>
      </c>
      <c r="F322" s="45">
        <v>0</v>
      </c>
      <c r="G322" s="46">
        <f t="shared" si="40"/>
        <v>0</v>
      </c>
      <c r="H322" s="46">
        <f t="shared" si="41"/>
        <v>0</v>
      </c>
    </row>
    <row r="323" spans="1:8" ht="17.25" customHeight="1" x14ac:dyDescent="0.25">
      <c r="A323" s="78">
        <v>2203</v>
      </c>
      <c r="B323" s="96" t="s">
        <v>267</v>
      </c>
      <c r="C323" s="96"/>
      <c r="D323" s="43"/>
      <c r="E323" s="44">
        <v>0</v>
      </c>
      <c r="F323" s="45">
        <v>0</v>
      </c>
      <c r="G323" s="46">
        <f t="shared" si="40"/>
        <v>0</v>
      </c>
      <c r="H323" s="46">
        <f t="shared" si="41"/>
        <v>0</v>
      </c>
    </row>
    <row r="324" spans="1:8" ht="17.25" customHeight="1" x14ac:dyDescent="0.25">
      <c r="A324" s="78">
        <v>2204</v>
      </c>
      <c r="B324" s="96" t="s">
        <v>268</v>
      </c>
      <c r="C324" s="96"/>
      <c r="D324" s="43"/>
      <c r="E324" s="44">
        <v>0</v>
      </c>
      <c r="F324" s="45">
        <v>0</v>
      </c>
      <c r="G324" s="46">
        <f t="shared" si="40"/>
        <v>0</v>
      </c>
      <c r="H324" s="46">
        <f t="shared" si="41"/>
        <v>0</v>
      </c>
    </row>
    <row r="325" spans="1:8" ht="17.25" customHeight="1" x14ac:dyDescent="0.25">
      <c r="A325" s="78">
        <v>2205</v>
      </c>
      <c r="B325" s="96" t="s">
        <v>269</v>
      </c>
      <c r="C325" s="96"/>
      <c r="D325" s="43"/>
      <c r="E325" s="44">
        <v>0</v>
      </c>
      <c r="F325" s="45">
        <v>0</v>
      </c>
      <c r="G325" s="46">
        <f t="shared" si="40"/>
        <v>0</v>
      </c>
      <c r="H325" s="46">
        <f t="shared" si="41"/>
        <v>0</v>
      </c>
    </row>
    <row r="326" spans="1:8" ht="17.25" customHeight="1" x14ac:dyDescent="0.25">
      <c r="A326" s="78">
        <v>2206</v>
      </c>
      <c r="B326" s="96" t="s">
        <v>97</v>
      </c>
      <c r="C326" s="96"/>
      <c r="D326" s="43"/>
      <c r="E326" s="44">
        <v>0</v>
      </c>
      <c r="F326" s="45">
        <v>0</v>
      </c>
      <c r="G326" s="46">
        <f t="shared" si="40"/>
        <v>0</v>
      </c>
      <c r="H326" s="46">
        <f t="shared" si="41"/>
        <v>0</v>
      </c>
    </row>
    <row r="327" spans="1:8" ht="17.25" customHeight="1" x14ac:dyDescent="0.25">
      <c r="A327" s="78">
        <v>2207</v>
      </c>
      <c r="B327" s="96" t="s">
        <v>96</v>
      </c>
      <c r="C327" s="96"/>
      <c r="D327" s="43"/>
      <c r="E327" s="44">
        <v>0</v>
      </c>
      <c r="F327" s="45">
        <v>0</v>
      </c>
      <c r="G327" s="46">
        <f t="shared" si="40"/>
        <v>0</v>
      </c>
      <c r="H327" s="46">
        <f t="shared" si="41"/>
        <v>0</v>
      </c>
    </row>
    <row r="328" spans="1:8" ht="17.25" customHeight="1" x14ac:dyDescent="0.25">
      <c r="A328" s="78">
        <v>2208</v>
      </c>
      <c r="B328" s="96" t="s">
        <v>270</v>
      </c>
      <c r="C328" s="96"/>
      <c r="D328" s="43"/>
      <c r="E328" s="44">
        <v>0</v>
      </c>
      <c r="F328" s="45">
        <v>0</v>
      </c>
      <c r="G328" s="46">
        <f t="shared" si="40"/>
        <v>0</v>
      </c>
      <c r="H328" s="46">
        <f t="shared" si="41"/>
        <v>0</v>
      </c>
    </row>
    <row r="329" spans="1:8" ht="17.25" customHeight="1" x14ac:dyDescent="0.25">
      <c r="A329" s="78">
        <v>2209</v>
      </c>
      <c r="B329" s="96" t="s">
        <v>95</v>
      </c>
      <c r="C329" s="96"/>
      <c r="D329" s="43"/>
      <c r="E329" s="44">
        <v>0</v>
      </c>
      <c r="F329" s="45">
        <v>0</v>
      </c>
      <c r="G329" s="46">
        <f t="shared" si="40"/>
        <v>0</v>
      </c>
      <c r="H329" s="46">
        <f t="shared" si="41"/>
        <v>0</v>
      </c>
    </row>
    <row r="330" spans="1:8" ht="17.25" customHeight="1" x14ac:dyDescent="0.25">
      <c r="A330" s="78">
        <v>2210</v>
      </c>
      <c r="B330" s="96" t="s">
        <v>69</v>
      </c>
      <c r="C330" s="96"/>
      <c r="D330" s="43"/>
      <c r="E330" s="44">
        <v>0</v>
      </c>
      <c r="F330" s="45">
        <v>0</v>
      </c>
      <c r="G330" s="46">
        <f t="shared" si="40"/>
        <v>0</v>
      </c>
      <c r="H330" s="46">
        <f t="shared" si="41"/>
        <v>0</v>
      </c>
    </row>
    <row r="331" spans="1:8" ht="17.25" customHeight="1" x14ac:dyDescent="0.25">
      <c r="A331" s="17"/>
      <c r="B331" s="110" t="s">
        <v>43</v>
      </c>
      <c r="C331" s="110"/>
      <c r="D331" s="47"/>
      <c r="E331" s="48"/>
      <c r="F331" s="49"/>
      <c r="G331" s="50">
        <f>SUM(G321:G330)</f>
        <v>0</v>
      </c>
      <c r="H331" s="50">
        <f>SUM(H321:H330)</f>
        <v>0</v>
      </c>
    </row>
    <row r="332" spans="1:8" ht="9" customHeight="1" x14ac:dyDescent="0.25">
      <c r="A332" s="35"/>
      <c r="B332" s="36"/>
      <c r="C332" s="37"/>
      <c r="D332" s="51"/>
      <c r="E332" s="14"/>
      <c r="F332" s="39"/>
      <c r="G332" s="40"/>
      <c r="H332" s="40"/>
    </row>
    <row r="333" spans="1:8" ht="22.05" customHeight="1" x14ac:dyDescent="0.25">
      <c r="A333" s="41">
        <v>23</v>
      </c>
      <c r="B333" s="109" t="s">
        <v>29</v>
      </c>
      <c r="C333" s="109"/>
      <c r="D333" s="109"/>
      <c r="E333" s="109"/>
      <c r="F333" s="109"/>
      <c r="G333" s="109"/>
      <c r="H333" s="109"/>
    </row>
    <row r="334" spans="1:8" ht="17.25" customHeight="1" x14ac:dyDescent="0.25">
      <c r="A334" s="78">
        <v>2301</v>
      </c>
      <c r="B334" s="96" t="s">
        <v>271</v>
      </c>
      <c r="C334" s="96"/>
      <c r="D334" s="43"/>
      <c r="E334" s="44">
        <v>0</v>
      </c>
      <c r="F334" s="45">
        <v>0</v>
      </c>
      <c r="G334" s="46">
        <f t="shared" ref="G334:G343" si="42">E334*F334</f>
        <v>0</v>
      </c>
      <c r="H334" s="46">
        <f t="shared" ref="H334:H343" si="43">G334</f>
        <v>0</v>
      </c>
    </row>
    <row r="335" spans="1:8" ht="17.25" customHeight="1" x14ac:dyDescent="0.25">
      <c r="A335" s="78">
        <v>2302</v>
      </c>
      <c r="B335" s="96" t="s">
        <v>272</v>
      </c>
      <c r="C335" s="96"/>
      <c r="D335" s="43"/>
      <c r="E335" s="44">
        <v>0</v>
      </c>
      <c r="F335" s="45">
        <v>0</v>
      </c>
      <c r="G335" s="46">
        <f t="shared" si="42"/>
        <v>0</v>
      </c>
      <c r="H335" s="46">
        <f t="shared" si="43"/>
        <v>0</v>
      </c>
    </row>
    <row r="336" spans="1:8" ht="17.25" customHeight="1" x14ac:dyDescent="0.25">
      <c r="A336" s="78">
        <v>2303</v>
      </c>
      <c r="B336" s="96" t="s">
        <v>273</v>
      </c>
      <c r="C336" s="96"/>
      <c r="D336" s="43"/>
      <c r="E336" s="44">
        <v>0</v>
      </c>
      <c r="F336" s="45">
        <v>0</v>
      </c>
      <c r="G336" s="46">
        <f t="shared" si="42"/>
        <v>0</v>
      </c>
      <c r="H336" s="46">
        <f t="shared" si="43"/>
        <v>0</v>
      </c>
    </row>
    <row r="337" spans="1:8" ht="17.25" customHeight="1" x14ac:dyDescent="0.25">
      <c r="A337" s="78">
        <v>2304</v>
      </c>
      <c r="B337" s="96" t="s">
        <v>274</v>
      </c>
      <c r="C337" s="96"/>
      <c r="D337" s="43"/>
      <c r="E337" s="44">
        <v>0</v>
      </c>
      <c r="F337" s="45">
        <v>0</v>
      </c>
      <c r="G337" s="46">
        <f t="shared" si="42"/>
        <v>0</v>
      </c>
      <c r="H337" s="46">
        <f t="shared" si="43"/>
        <v>0</v>
      </c>
    </row>
    <row r="338" spans="1:8" ht="17.25" customHeight="1" x14ac:dyDescent="0.25">
      <c r="A338" s="78">
        <v>2305</v>
      </c>
      <c r="B338" s="96" t="s">
        <v>275</v>
      </c>
      <c r="C338" s="96"/>
      <c r="D338" s="43"/>
      <c r="E338" s="44">
        <v>0</v>
      </c>
      <c r="F338" s="45">
        <v>0</v>
      </c>
      <c r="G338" s="46">
        <f t="shared" si="42"/>
        <v>0</v>
      </c>
      <c r="H338" s="46">
        <f t="shared" si="43"/>
        <v>0</v>
      </c>
    </row>
    <row r="339" spans="1:8" ht="17.25" customHeight="1" x14ac:dyDescent="0.25">
      <c r="A339" s="78">
        <v>2306</v>
      </c>
      <c r="B339" s="96" t="s">
        <v>276</v>
      </c>
      <c r="C339" s="96"/>
      <c r="D339" s="43"/>
      <c r="E339" s="44">
        <v>0</v>
      </c>
      <c r="F339" s="45">
        <v>0</v>
      </c>
      <c r="G339" s="46">
        <f t="shared" si="42"/>
        <v>0</v>
      </c>
      <c r="H339" s="46">
        <f t="shared" si="43"/>
        <v>0</v>
      </c>
    </row>
    <row r="340" spans="1:8" ht="17.25" customHeight="1" x14ac:dyDescent="0.25">
      <c r="A340" s="78">
        <v>2307</v>
      </c>
      <c r="B340" s="96" t="s">
        <v>277</v>
      </c>
      <c r="C340" s="96"/>
      <c r="D340" s="43"/>
      <c r="E340" s="44">
        <v>0</v>
      </c>
      <c r="F340" s="45">
        <v>0</v>
      </c>
      <c r="G340" s="46">
        <f t="shared" si="42"/>
        <v>0</v>
      </c>
      <c r="H340" s="46">
        <f t="shared" si="43"/>
        <v>0</v>
      </c>
    </row>
    <row r="341" spans="1:8" ht="17.25" customHeight="1" x14ac:dyDescent="0.25">
      <c r="A341" s="78">
        <v>2308</v>
      </c>
      <c r="B341" s="96" t="s">
        <v>278</v>
      </c>
      <c r="C341" s="96"/>
      <c r="D341" s="43"/>
      <c r="E341" s="44">
        <v>0</v>
      </c>
      <c r="F341" s="45">
        <v>0</v>
      </c>
      <c r="G341" s="46">
        <f t="shared" si="42"/>
        <v>0</v>
      </c>
      <c r="H341" s="46">
        <f t="shared" si="43"/>
        <v>0</v>
      </c>
    </row>
    <row r="342" spans="1:8" ht="17.25" customHeight="1" x14ac:dyDescent="0.25">
      <c r="A342" s="78">
        <v>2309</v>
      </c>
      <c r="B342" s="96" t="s">
        <v>279</v>
      </c>
      <c r="C342" s="96"/>
      <c r="D342" s="43"/>
      <c r="E342" s="44">
        <v>0</v>
      </c>
      <c r="F342" s="45">
        <v>0</v>
      </c>
      <c r="G342" s="46">
        <f t="shared" si="42"/>
        <v>0</v>
      </c>
      <c r="H342" s="46">
        <f t="shared" si="43"/>
        <v>0</v>
      </c>
    </row>
    <row r="343" spans="1:8" ht="17.25" customHeight="1" x14ac:dyDescent="0.25">
      <c r="A343" s="78">
        <v>2310</v>
      </c>
      <c r="B343" s="96" t="s">
        <v>176</v>
      </c>
      <c r="C343" s="96"/>
      <c r="D343" s="43"/>
      <c r="E343" s="44">
        <v>0</v>
      </c>
      <c r="F343" s="45">
        <v>0</v>
      </c>
      <c r="G343" s="46">
        <f t="shared" si="42"/>
        <v>0</v>
      </c>
      <c r="H343" s="46">
        <f t="shared" si="43"/>
        <v>0</v>
      </c>
    </row>
    <row r="344" spans="1:8" ht="17.25" customHeight="1" x14ac:dyDescent="0.25">
      <c r="A344" s="17"/>
      <c r="B344" s="110" t="s">
        <v>43</v>
      </c>
      <c r="C344" s="110"/>
      <c r="D344" s="47"/>
      <c r="E344" s="48"/>
      <c r="F344" s="49"/>
      <c r="G344" s="50">
        <f>SUM(G334:G343)</f>
        <v>0</v>
      </c>
      <c r="H344" s="50">
        <f>SUM(H334:H343)</f>
        <v>0</v>
      </c>
    </row>
    <row r="345" spans="1:8" ht="9" customHeight="1" x14ac:dyDescent="0.25">
      <c r="A345" s="35"/>
      <c r="B345" s="36"/>
      <c r="C345" s="37"/>
      <c r="D345" s="51"/>
      <c r="E345" s="14"/>
      <c r="F345" s="39"/>
      <c r="G345" s="40"/>
      <c r="H345" s="40"/>
    </row>
    <row r="346" spans="1:8" ht="22.05" customHeight="1" x14ac:dyDescent="0.25">
      <c r="A346" s="41">
        <v>24</v>
      </c>
      <c r="B346" s="109" t="s">
        <v>30</v>
      </c>
      <c r="C346" s="109"/>
      <c r="D346" s="109"/>
      <c r="E346" s="109"/>
      <c r="F346" s="109"/>
      <c r="G346" s="109"/>
      <c r="H346" s="109"/>
    </row>
    <row r="347" spans="1:8" ht="17.25" customHeight="1" x14ac:dyDescent="0.25">
      <c r="A347" s="78">
        <v>2401</v>
      </c>
      <c r="B347" s="96" t="s">
        <v>280</v>
      </c>
      <c r="C347" s="96"/>
      <c r="D347" s="43"/>
      <c r="E347" s="44">
        <v>0</v>
      </c>
      <c r="F347" s="45">
        <v>0</v>
      </c>
      <c r="G347" s="46">
        <f t="shared" ref="G347:G350" si="44">E347*F347</f>
        <v>0</v>
      </c>
      <c r="H347" s="46">
        <f t="shared" ref="H347:H350" si="45">G347</f>
        <v>0</v>
      </c>
    </row>
    <row r="348" spans="1:8" ht="17.25" customHeight="1" x14ac:dyDescent="0.25">
      <c r="A348" s="78">
        <v>2402</v>
      </c>
      <c r="B348" s="96" t="s">
        <v>281</v>
      </c>
      <c r="C348" s="96"/>
      <c r="D348" s="43"/>
      <c r="E348" s="44">
        <v>0</v>
      </c>
      <c r="F348" s="45">
        <v>0</v>
      </c>
      <c r="G348" s="46">
        <f t="shared" si="44"/>
        <v>0</v>
      </c>
      <c r="H348" s="46">
        <f t="shared" si="45"/>
        <v>0</v>
      </c>
    </row>
    <row r="349" spans="1:8" ht="17.25" customHeight="1" x14ac:dyDescent="0.25">
      <c r="A349" s="78">
        <v>2403</v>
      </c>
      <c r="B349" s="96" t="s">
        <v>282</v>
      </c>
      <c r="C349" s="96"/>
      <c r="D349" s="43"/>
      <c r="E349" s="44">
        <v>0</v>
      </c>
      <c r="F349" s="45">
        <v>0</v>
      </c>
      <c r="G349" s="46">
        <f t="shared" si="44"/>
        <v>0</v>
      </c>
      <c r="H349" s="46">
        <f t="shared" si="45"/>
        <v>0</v>
      </c>
    </row>
    <row r="350" spans="1:8" ht="17.25" customHeight="1" x14ac:dyDescent="0.25">
      <c r="A350" s="78">
        <v>2404</v>
      </c>
      <c r="B350" s="96" t="s">
        <v>176</v>
      </c>
      <c r="C350" s="96"/>
      <c r="D350" s="43"/>
      <c r="E350" s="44">
        <v>0</v>
      </c>
      <c r="F350" s="45">
        <v>0</v>
      </c>
      <c r="G350" s="46">
        <f t="shared" si="44"/>
        <v>0</v>
      </c>
      <c r="H350" s="46">
        <f t="shared" si="45"/>
        <v>0</v>
      </c>
    </row>
    <row r="351" spans="1:8" ht="17.25" customHeight="1" x14ac:dyDescent="0.25">
      <c r="A351" s="17"/>
      <c r="B351" s="110" t="s">
        <v>43</v>
      </c>
      <c r="C351" s="110"/>
      <c r="D351" s="47"/>
      <c r="E351" s="48"/>
      <c r="F351" s="49"/>
      <c r="G351" s="50">
        <f>SUM(G347:G350)</f>
        <v>0</v>
      </c>
      <c r="H351" s="50">
        <f>SUM(H347:H350)</f>
        <v>0</v>
      </c>
    </row>
    <row r="352" spans="1:8" ht="9" customHeight="1" x14ac:dyDescent="0.25">
      <c r="A352" s="35"/>
      <c r="B352" s="36"/>
      <c r="C352" s="37"/>
      <c r="D352" s="51"/>
      <c r="E352" s="14"/>
      <c r="F352" s="39"/>
      <c r="G352" s="40"/>
      <c r="H352" s="40"/>
    </row>
    <row r="353" spans="1:8" ht="22.05" customHeight="1" x14ac:dyDescent="0.25">
      <c r="A353" s="41">
        <v>25</v>
      </c>
      <c r="B353" s="109" t="s">
        <v>31</v>
      </c>
      <c r="C353" s="109"/>
      <c r="D353" s="109"/>
      <c r="E353" s="109"/>
      <c r="F353" s="109"/>
      <c r="G353" s="109"/>
      <c r="H353" s="109"/>
    </row>
    <row r="354" spans="1:8" ht="17.25" customHeight="1" x14ac:dyDescent="0.25">
      <c r="A354" s="78">
        <v>2501</v>
      </c>
      <c r="B354" s="96" t="s">
        <v>283</v>
      </c>
      <c r="C354" s="96"/>
      <c r="D354" s="43"/>
      <c r="E354" s="44">
        <v>0</v>
      </c>
      <c r="F354" s="45">
        <v>0</v>
      </c>
      <c r="G354" s="46">
        <f t="shared" ref="G354:G369" si="46">E354*F354</f>
        <v>0</v>
      </c>
      <c r="H354" s="46">
        <f t="shared" ref="H354:H369" si="47">G354</f>
        <v>0</v>
      </c>
    </row>
    <row r="355" spans="1:8" ht="17.25" customHeight="1" x14ac:dyDescent="0.25">
      <c r="A355" s="78">
        <v>2502</v>
      </c>
      <c r="B355" s="96" t="s">
        <v>191</v>
      </c>
      <c r="C355" s="96"/>
      <c r="D355" s="43"/>
      <c r="E355" s="44">
        <v>0</v>
      </c>
      <c r="F355" s="45">
        <v>0</v>
      </c>
      <c r="G355" s="46">
        <f t="shared" si="46"/>
        <v>0</v>
      </c>
      <c r="H355" s="46">
        <f t="shared" si="47"/>
        <v>0</v>
      </c>
    </row>
    <row r="356" spans="1:8" ht="17.25" customHeight="1" x14ac:dyDescent="0.25">
      <c r="A356" s="78">
        <v>2503</v>
      </c>
      <c r="B356" s="96" t="s">
        <v>284</v>
      </c>
      <c r="C356" s="96"/>
      <c r="D356" s="43"/>
      <c r="E356" s="44">
        <v>0</v>
      </c>
      <c r="F356" s="45">
        <v>0</v>
      </c>
      <c r="G356" s="46">
        <f t="shared" si="46"/>
        <v>0</v>
      </c>
      <c r="H356" s="46">
        <f t="shared" si="47"/>
        <v>0</v>
      </c>
    </row>
    <row r="357" spans="1:8" ht="17.25" customHeight="1" x14ac:dyDescent="0.25">
      <c r="A357" s="78">
        <v>2504</v>
      </c>
      <c r="B357" s="96" t="s">
        <v>285</v>
      </c>
      <c r="C357" s="96"/>
      <c r="D357" s="43"/>
      <c r="E357" s="44">
        <v>0</v>
      </c>
      <c r="F357" s="45">
        <v>0</v>
      </c>
      <c r="G357" s="46">
        <f t="shared" si="46"/>
        <v>0</v>
      </c>
      <c r="H357" s="46">
        <f t="shared" si="47"/>
        <v>0</v>
      </c>
    </row>
    <row r="358" spans="1:8" ht="17.25" customHeight="1" x14ac:dyDescent="0.25">
      <c r="A358" s="78">
        <v>2505</v>
      </c>
      <c r="B358" s="96" t="s">
        <v>286</v>
      </c>
      <c r="C358" s="96"/>
      <c r="D358" s="43"/>
      <c r="E358" s="44">
        <v>0</v>
      </c>
      <c r="F358" s="45">
        <v>0</v>
      </c>
      <c r="G358" s="46">
        <f t="shared" si="46"/>
        <v>0</v>
      </c>
      <c r="H358" s="46">
        <f t="shared" si="47"/>
        <v>0</v>
      </c>
    </row>
    <row r="359" spans="1:8" ht="17.25" customHeight="1" x14ac:dyDescent="0.25">
      <c r="A359" s="78">
        <v>2506</v>
      </c>
      <c r="B359" s="96" t="s">
        <v>287</v>
      </c>
      <c r="C359" s="96"/>
      <c r="D359" s="43"/>
      <c r="E359" s="44">
        <v>0</v>
      </c>
      <c r="F359" s="45">
        <v>0</v>
      </c>
      <c r="G359" s="46">
        <f t="shared" si="46"/>
        <v>0</v>
      </c>
      <c r="H359" s="46">
        <f t="shared" si="47"/>
        <v>0</v>
      </c>
    </row>
    <row r="360" spans="1:8" ht="17.25" customHeight="1" x14ac:dyDescent="0.25">
      <c r="A360" s="78">
        <v>2507</v>
      </c>
      <c r="B360" s="96" t="s">
        <v>288</v>
      </c>
      <c r="C360" s="96"/>
      <c r="D360" s="43"/>
      <c r="E360" s="44">
        <v>0</v>
      </c>
      <c r="F360" s="45">
        <v>0</v>
      </c>
      <c r="G360" s="46">
        <f t="shared" si="46"/>
        <v>0</v>
      </c>
      <c r="H360" s="46">
        <f t="shared" si="47"/>
        <v>0</v>
      </c>
    </row>
    <row r="361" spans="1:8" ht="17.25" customHeight="1" x14ac:dyDescent="0.25">
      <c r="A361" s="78">
        <v>2508</v>
      </c>
      <c r="B361" s="96" t="s">
        <v>289</v>
      </c>
      <c r="C361" s="96"/>
      <c r="D361" s="43"/>
      <c r="E361" s="44">
        <v>0</v>
      </c>
      <c r="F361" s="45">
        <v>0</v>
      </c>
      <c r="G361" s="46">
        <f t="shared" si="46"/>
        <v>0</v>
      </c>
      <c r="H361" s="46">
        <f t="shared" si="47"/>
        <v>0</v>
      </c>
    </row>
    <row r="362" spans="1:8" ht="17.25" customHeight="1" x14ac:dyDescent="0.25">
      <c r="A362" s="78">
        <v>2509</v>
      </c>
      <c r="B362" s="96" t="s">
        <v>290</v>
      </c>
      <c r="C362" s="96"/>
      <c r="D362" s="43"/>
      <c r="E362" s="44">
        <v>0</v>
      </c>
      <c r="F362" s="45">
        <v>0</v>
      </c>
      <c r="G362" s="46">
        <f t="shared" si="46"/>
        <v>0</v>
      </c>
      <c r="H362" s="46">
        <f t="shared" si="47"/>
        <v>0</v>
      </c>
    </row>
    <row r="363" spans="1:8" ht="17.25" customHeight="1" x14ac:dyDescent="0.25">
      <c r="A363" s="78">
        <v>2510</v>
      </c>
      <c r="B363" s="96" t="s">
        <v>291</v>
      </c>
      <c r="C363" s="96"/>
      <c r="D363" s="43"/>
      <c r="E363" s="44">
        <v>0</v>
      </c>
      <c r="F363" s="45">
        <v>0</v>
      </c>
      <c r="G363" s="46">
        <f t="shared" si="46"/>
        <v>0</v>
      </c>
      <c r="H363" s="46">
        <f t="shared" si="47"/>
        <v>0</v>
      </c>
    </row>
    <row r="364" spans="1:8" ht="17.25" customHeight="1" x14ac:dyDescent="0.25">
      <c r="A364" s="78">
        <v>2511</v>
      </c>
      <c r="B364" s="96" t="s">
        <v>292</v>
      </c>
      <c r="C364" s="96"/>
      <c r="D364" s="43"/>
      <c r="E364" s="44">
        <v>0</v>
      </c>
      <c r="F364" s="45">
        <v>0</v>
      </c>
      <c r="G364" s="46">
        <f t="shared" si="46"/>
        <v>0</v>
      </c>
      <c r="H364" s="46">
        <f t="shared" si="47"/>
        <v>0</v>
      </c>
    </row>
    <row r="365" spans="1:8" ht="17.25" customHeight="1" x14ac:dyDescent="0.25">
      <c r="A365" s="78">
        <v>2512</v>
      </c>
      <c r="B365" s="96" t="s">
        <v>164</v>
      </c>
      <c r="C365" s="96"/>
      <c r="D365" s="43"/>
      <c r="E365" s="44">
        <v>0</v>
      </c>
      <c r="F365" s="45">
        <v>0</v>
      </c>
      <c r="G365" s="46">
        <f t="shared" si="46"/>
        <v>0</v>
      </c>
      <c r="H365" s="46">
        <f t="shared" si="47"/>
        <v>0</v>
      </c>
    </row>
    <row r="366" spans="1:8" ht="17.25" customHeight="1" x14ac:dyDescent="0.25">
      <c r="A366" s="78">
        <v>2513</v>
      </c>
      <c r="B366" s="96" t="s">
        <v>188</v>
      </c>
      <c r="C366" s="96"/>
      <c r="D366" s="43"/>
      <c r="E366" s="44">
        <v>0</v>
      </c>
      <c r="F366" s="45">
        <v>0</v>
      </c>
      <c r="G366" s="46">
        <f t="shared" si="46"/>
        <v>0</v>
      </c>
      <c r="H366" s="46">
        <f t="shared" si="47"/>
        <v>0</v>
      </c>
    </row>
    <row r="367" spans="1:8" ht="17.25" customHeight="1" x14ac:dyDescent="0.25">
      <c r="A367" s="78">
        <v>2514</v>
      </c>
      <c r="B367" s="96" t="s">
        <v>293</v>
      </c>
      <c r="C367" s="96"/>
      <c r="D367" s="43"/>
      <c r="E367" s="44">
        <v>0</v>
      </c>
      <c r="F367" s="45">
        <v>0</v>
      </c>
      <c r="G367" s="46">
        <f t="shared" si="46"/>
        <v>0</v>
      </c>
      <c r="H367" s="46">
        <f t="shared" si="47"/>
        <v>0</v>
      </c>
    </row>
    <row r="368" spans="1:8" ht="17.25" customHeight="1" x14ac:dyDescent="0.25">
      <c r="A368" s="78">
        <v>2515</v>
      </c>
      <c r="B368" s="96" t="s">
        <v>294</v>
      </c>
      <c r="C368" s="96"/>
      <c r="D368" s="43"/>
      <c r="E368" s="44">
        <v>0</v>
      </c>
      <c r="F368" s="45">
        <v>0</v>
      </c>
      <c r="G368" s="46">
        <f t="shared" si="46"/>
        <v>0</v>
      </c>
      <c r="H368" s="46">
        <f t="shared" si="47"/>
        <v>0</v>
      </c>
    </row>
    <row r="369" spans="1:8" ht="17.25" customHeight="1" x14ac:dyDescent="0.25">
      <c r="A369" s="78">
        <v>2516</v>
      </c>
      <c r="B369" s="96" t="s">
        <v>69</v>
      </c>
      <c r="C369" s="96"/>
      <c r="D369" s="43"/>
      <c r="E369" s="44">
        <v>0</v>
      </c>
      <c r="F369" s="45">
        <v>0</v>
      </c>
      <c r="G369" s="46">
        <f t="shared" si="46"/>
        <v>0</v>
      </c>
      <c r="H369" s="46">
        <f t="shared" si="47"/>
        <v>0</v>
      </c>
    </row>
    <row r="370" spans="1:8" ht="17.25" customHeight="1" x14ac:dyDescent="0.25">
      <c r="A370" s="17"/>
      <c r="B370" s="110" t="s">
        <v>43</v>
      </c>
      <c r="C370" s="110"/>
      <c r="D370" s="47"/>
      <c r="E370" s="48"/>
      <c r="F370" s="49"/>
      <c r="G370" s="50">
        <f>SUM(G354:G369)</f>
        <v>0</v>
      </c>
      <c r="H370" s="50">
        <f>SUM(H354:H369)</f>
        <v>0</v>
      </c>
    </row>
    <row r="371" spans="1:8" ht="9" customHeight="1" x14ac:dyDescent="0.25">
      <c r="A371" s="35"/>
      <c r="B371" s="36"/>
      <c r="C371" s="37"/>
      <c r="D371" s="51"/>
      <c r="E371" s="14"/>
      <c r="F371" s="39"/>
      <c r="G371" s="40"/>
      <c r="H371" s="40"/>
    </row>
    <row r="372" spans="1:8" ht="22.05" customHeight="1" x14ac:dyDescent="0.25">
      <c r="A372" s="41">
        <v>26</v>
      </c>
      <c r="B372" s="109" t="s">
        <v>32</v>
      </c>
      <c r="C372" s="109"/>
      <c r="D372" s="59"/>
      <c r="E372" s="60"/>
      <c r="F372" s="61"/>
      <c r="G372" s="10"/>
      <c r="H372" s="10"/>
    </row>
    <row r="373" spans="1:8" ht="17.25" customHeight="1" x14ac:dyDescent="0.25">
      <c r="A373" s="78">
        <v>2601</v>
      </c>
      <c r="B373" s="96" t="s">
        <v>295</v>
      </c>
      <c r="C373" s="96"/>
      <c r="D373" s="43"/>
      <c r="E373" s="44">
        <v>0</v>
      </c>
      <c r="F373" s="45">
        <v>0</v>
      </c>
      <c r="G373" s="46">
        <f t="shared" ref="G373:G383" si="48">E373*F373</f>
        <v>0</v>
      </c>
      <c r="H373" s="46">
        <f t="shared" ref="H373:H383" si="49">G373</f>
        <v>0</v>
      </c>
    </row>
    <row r="374" spans="1:8" ht="17.25" customHeight="1" x14ac:dyDescent="0.25">
      <c r="A374" s="78">
        <v>2602</v>
      </c>
      <c r="B374" s="96" t="s">
        <v>296</v>
      </c>
      <c r="C374" s="96"/>
      <c r="D374" s="43"/>
      <c r="E374" s="44">
        <v>0</v>
      </c>
      <c r="F374" s="45">
        <v>0</v>
      </c>
      <c r="G374" s="46">
        <f t="shared" si="48"/>
        <v>0</v>
      </c>
      <c r="H374" s="46">
        <f t="shared" si="49"/>
        <v>0</v>
      </c>
    </row>
    <row r="375" spans="1:8" ht="17.25" customHeight="1" x14ac:dyDescent="0.25">
      <c r="A375" s="78">
        <v>2603</v>
      </c>
      <c r="B375" s="96" t="s">
        <v>297</v>
      </c>
      <c r="C375" s="96"/>
      <c r="D375" s="43"/>
      <c r="E375" s="44">
        <v>0</v>
      </c>
      <c r="F375" s="45">
        <v>0</v>
      </c>
      <c r="G375" s="46">
        <f t="shared" si="48"/>
        <v>0</v>
      </c>
      <c r="H375" s="46">
        <f t="shared" si="49"/>
        <v>0</v>
      </c>
    </row>
    <row r="376" spans="1:8" ht="17.25" customHeight="1" x14ac:dyDescent="0.25">
      <c r="A376" s="78">
        <v>2604</v>
      </c>
      <c r="B376" s="96" t="s">
        <v>298</v>
      </c>
      <c r="C376" s="96"/>
      <c r="D376" s="43"/>
      <c r="E376" s="44">
        <v>0</v>
      </c>
      <c r="F376" s="45">
        <v>0</v>
      </c>
      <c r="G376" s="46">
        <f t="shared" si="48"/>
        <v>0</v>
      </c>
      <c r="H376" s="46">
        <f t="shared" si="49"/>
        <v>0</v>
      </c>
    </row>
    <row r="377" spans="1:8" ht="17.25" customHeight="1" x14ac:dyDescent="0.25">
      <c r="A377" s="78">
        <v>2605</v>
      </c>
      <c r="B377" s="96" t="s">
        <v>299</v>
      </c>
      <c r="C377" s="96"/>
      <c r="D377" s="43"/>
      <c r="E377" s="44">
        <v>0</v>
      </c>
      <c r="F377" s="45">
        <v>0</v>
      </c>
      <c r="G377" s="46">
        <f t="shared" si="48"/>
        <v>0</v>
      </c>
      <c r="H377" s="46">
        <f t="shared" si="49"/>
        <v>0</v>
      </c>
    </row>
    <row r="378" spans="1:8" ht="17.25" customHeight="1" x14ac:dyDescent="0.25">
      <c r="A378" s="78">
        <v>2606</v>
      </c>
      <c r="B378" s="96" t="s">
        <v>300</v>
      </c>
      <c r="C378" s="96"/>
      <c r="D378" s="43"/>
      <c r="E378" s="44">
        <v>0</v>
      </c>
      <c r="F378" s="45">
        <v>0</v>
      </c>
      <c r="G378" s="46">
        <f t="shared" si="48"/>
        <v>0</v>
      </c>
      <c r="H378" s="46">
        <f t="shared" si="49"/>
        <v>0</v>
      </c>
    </row>
    <row r="379" spans="1:8" ht="17.25" customHeight="1" x14ac:dyDescent="0.25">
      <c r="A379" s="78">
        <v>2607</v>
      </c>
      <c r="B379" s="111" t="s">
        <v>301</v>
      </c>
      <c r="C379" s="111"/>
      <c r="D379" s="62"/>
      <c r="E379" s="44">
        <v>0</v>
      </c>
      <c r="F379" s="45">
        <v>0</v>
      </c>
      <c r="G379" s="46">
        <f t="shared" si="48"/>
        <v>0</v>
      </c>
      <c r="H379" s="46">
        <f t="shared" si="49"/>
        <v>0</v>
      </c>
    </row>
    <row r="380" spans="1:8" ht="17.25" customHeight="1" x14ac:dyDescent="0.25">
      <c r="A380" s="78">
        <v>2608</v>
      </c>
      <c r="B380" s="96" t="s">
        <v>302</v>
      </c>
      <c r="C380" s="96"/>
      <c r="D380" s="43"/>
      <c r="E380" s="44">
        <v>0</v>
      </c>
      <c r="F380" s="45">
        <v>0</v>
      </c>
      <c r="G380" s="46">
        <f t="shared" si="48"/>
        <v>0</v>
      </c>
      <c r="H380" s="46">
        <f t="shared" si="49"/>
        <v>0</v>
      </c>
    </row>
    <row r="381" spans="1:8" ht="17.25" customHeight="1" x14ac:dyDescent="0.25">
      <c r="A381" s="78">
        <v>2609</v>
      </c>
      <c r="B381" s="96" t="s">
        <v>292</v>
      </c>
      <c r="C381" s="96"/>
      <c r="D381" s="43"/>
      <c r="E381" s="44">
        <v>0</v>
      </c>
      <c r="F381" s="45">
        <v>0</v>
      </c>
      <c r="G381" s="46">
        <f t="shared" si="48"/>
        <v>0</v>
      </c>
      <c r="H381" s="46">
        <f t="shared" si="49"/>
        <v>0</v>
      </c>
    </row>
    <row r="382" spans="1:8" ht="17.25" customHeight="1" x14ac:dyDescent="0.25">
      <c r="A382" s="78">
        <v>2610</v>
      </c>
      <c r="B382" s="96" t="s">
        <v>303</v>
      </c>
      <c r="C382" s="96"/>
      <c r="D382" s="43"/>
      <c r="E382" s="44">
        <v>0</v>
      </c>
      <c r="F382" s="45">
        <v>0</v>
      </c>
      <c r="G382" s="46">
        <f t="shared" si="48"/>
        <v>0</v>
      </c>
      <c r="H382" s="46">
        <f t="shared" si="49"/>
        <v>0</v>
      </c>
    </row>
    <row r="383" spans="1:8" ht="17.25" customHeight="1" x14ac:dyDescent="0.25">
      <c r="A383" s="78">
        <v>2611</v>
      </c>
      <c r="B383" s="96" t="s">
        <v>69</v>
      </c>
      <c r="C383" s="96"/>
      <c r="D383" s="43"/>
      <c r="E383" s="44">
        <v>0</v>
      </c>
      <c r="F383" s="45">
        <v>0</v>
      </c>
      <c r="G383" s="46">
        <f t="shared" si="48"/>
        <v>0</v>
      </c>
      <c r="H383" s="46">
        <f t="shared" si="49"/>
        <v>0</v>
      </c>
    </row>
    <row r="384" spans="1:8" ht="17.25" customHeight="1" x14ac:dyDescent="0.25">
      <c r="A384" s="17"/>
      <c r="B384" s="110" t="s">
        <v>43</v>
      </c>
      <c r="C384" s="110"/>
      <c r="D384" s="47"/>
      <c r="E384" s="48"/>
      <c r="F384" s="49"/>
      <c r="G384" s="50">
        <f>SUM(G373:G383)</f>
        <v>0</v>
      </c>
      <c r="H384" s="50">
        <f>SUM(H373:H383)</f>
        <v>0</v>
      </c>
    </row>
    <row r="385" spans="1:8" ht="9" customHeight="1" x14ac:dyDescent="0.25">
      <c r="A385" s="35"/>
      <c r="B385" s="36"/>
      <c r="C385" s="37"/>
      <c r="D385" s="51"/>
      <c r="E385" s="14"/>
      <c r="F385" s="39"/>
      <c r="G385" s="40"/>
      <c r="H385" s="40"/>
    </row>
    <row r="386" spans="1:8" ht="22.05" customHeight="1" x14ac:dyDescent="0.25">
      <c r="A386" s="41">
        <v>27</v>
      </c>
      <c r="B386" s="109" t="s">
        <v>33</v>
      </c>
      <c r="C386" s="109"/>
      <c r="D386" s="109"/>
      <c r="E386" s="109"/>
      <c r="F386" s="109"/>
      <c r="G386" s="109"/>
      <c r="H386" s="109"/>
    </row>
    <row r="387" spans="1:8" ht="17.25" customHeight="1" x14ac:dyDescent="0.25">
      <c r="A387" s="78">
        <v>2701</v>
      </c>
      <c r="B387" s="96" t="s">
        <v>304</v>
      </c>
      <c r="C387" s="96"/>
      <c r="D387" s="43"/>
      <c r="E387" s="44">
        <v>0</v>
      </c>
      <c r="F387" s="45">
        <v>0</v>
      </c>
      <c r="G387" s="46">
        <f t="shared" ref="G387:G394" si="50">E387*F387</f>
        <v>0</v>
      </c>
      <c r="H387" s="46">
        <f t="shared" ref="H387:H394" si="51">G387</f>
        <v>0</v>
      </c>
    </row>
    <row r="388" spans="1:8" ht="17.25" customHeight="1" x14ac:dyDescent="0.25">
      <c r="A388" s="78">
        <v>2702</v>
      </c>
      <c r="B388" s="96" t="s">
        <v>305</v>
      </c>
      <c r="C388" s="96"/>
      <c r="D388" s="43"/>
      <c r="E388" s="44">
        <v>0</v>
      </c>
      <c r="F388" s="45">
        <v>0</v>
      </c>
      <c r="G388" s="46">
        <f t="shared" si="50"/>
        <v>0</v>
      </c>
      <c r="H388" s="46">
        <f t="shared" si="51"/>
        <v>0</v>
      </c>
    </row>
    <row r="389" spans="1:8" ht="17.25" customHeight="1" x14ac:dyDescent="0.25">
      <c r="A389" s="78">
        <v>2703</v>
      </c>
      <c r="B389" s="96" t="s">
        <v>306</v>
      </c>
      <c r="C389" s="96"/>
      <c r="D389" s="43"/>
      <c r="E389" s="44">
        <v>0</v>
      </c>
      <c r="F389" s="45">
        <v>0</v>
      </c>
      <c r="G389" s="46">
        <f t="shared" si="50"/>
        <v>0</v>
      </c>
      <c r="H389" s="46">
        <f t="shared" si="51"/>
        <v>0</v>
      </c>
    </row>
    <row r="390" spans="1:8" ht="17.25" customHeight="1" x14ac:dyDescent="0.25">
      <c r="A390" s="78">
        <v>2704</v>
      </c>
      <c r="B390" s="96" t="s">
        <v>307</v>
      </c>
      <c r="C390" s="96"/>
      <c r="D390" s="43"/>
      <c r="E390" s="44">
        <v>0</v>
      </c>
      <c r="F390" s="45">
        <v>0</v>
      </c>
      <c r="G390" s="46">
        <f t="shared" si="50"/>
        <v>0</v>
      </c>
      <c r="H390" s="46">
        <f t="shared" si="51"/>
        <v>0</v>
      </c>
    </row>
    <row r="391" spans="1:8" ht="17.25" customHeight="1" x14ac:dyDescent="0.25">
      <c r="A391" s="78">
        <v>2705</v>
      </c>
      <c r="B391" s="96" t="s">
        <v>308</v>
      </c>
      <c r="C391" s="96"/>
      <c r="D391" s="43"/>
      <c r="E391" s="44">
        <v>0</v>
      </c>
      <c r="F391" s="45">
        <v>0</v>
      </c>
      <c r="G391" s="46">
        <f t="shared" si="50"/>
        <v>0</v>
      </c>
      <c r="H391" s="46">
        <f t="shared" si="51"/>
        <v>0</v>
      </c>
    </row>
    <row r="392" spans="1:8" ht="17.25" customHeight="1" x14ac:dyDescent="0.25">
      <c r="A392" s="78">
        <v>2706</v>
      </c>
      <c r="B392" s="96" t="s">
        <v>309</v>
      </c>
      <c r="C392" s="96"/>
      <c r="D392" s="43"/>
      <c r="E392" s="44">
        <v>0</v>
      </c>
      <c r="F392" s="45">
        <v>0</v>
      </c>
      <c r="G392" s="46">
        <f t="shared" si="50"/>
        <v>0</v>
      </c>
      <c r="H392" s="46">
        <f t="shared" si="51"/>
        <v>0</v>
      </c>
    </row>
    <row r="393" spans="1:8" ht="17.25" customHeight="1" x14ac:dyDescent="0.25">
      <c r="A393" s="78">
        <v>2707</v>
      </c>
      <c r="B393" s="96" t="s">
        <v>310</v>
      </c>
      <c r="C393" s="96"/>
      <c r="D393" s="43"/>
      <c r="E393" s="44">
        <v>0</v>
      </c>
      <c r="F393" s="45">
        <v>0</v>
      </c>
      <c r="G393" s="46">
        <f t="shared" si="50"/>
        <v>0</v>
      </c>
      <c r="H393" s="46">
        <f t="shared" si="51"/>
        <v>0</v>
      </c>
    </row>
    <row r="394" spans="1:8" ht="17.25" customHeight="1" x14ac:dyDescent="0.25">
      <c r="A394" s="78">
        <v>2708</v>
      </c>
      <c r="B394" s="96" t="s">
        <v>176</v>
      </c>
      <c r="C394" s="96"/>
      <c r="D394" s="43"/>
      <c r="E394" s="44">
        <v>0</v>
      </c>
      <c r="F394" s="45">
        <v>0</v>
      </c>
      <c r="G394" s="46">
        <f t="shared" si="50"/>
        <v>0</v>
      </c>
      <c r="H394" s="46">
        <f t="shared" si="51"/>
        <v>0</v>
      </c>
    </row>
    <row r="395" spans="1:8" ht="17.25" customHeight="1" x14ac:dyDescent="0.25">
      <c r="A395" s="17"/>
      <c r="B395" s="110" t="s">
        <v>43</v>
      </c>
      <c r="C395" s="110"/>
      <c r="D395" s="47"/>
      <c r="E395" s="48"/>
      <c r="F395" s="49"/>
      <c r="G395" s="50">
        <f>SUM(G387:G394)</f>
        <v>0</v>
      </c>
      <c r="H395" s="50">
        <f>SUM(H387:H394)</f>
        <v>0</v>
      </c>
    </row>
    <row r="396" spans="1:8" ht="9" customHeight="1" x14ac:dyDescent="0.25">
      <c r="A396" s="35"/>
      <c r="B396" s="36"/>
      <c r="C396" s="37"/>
      <c r="D396" s="51"/>
      <c r="E396" s="14"/>
      <c r="F396" s="39"/>
      <c r="G396" s="40"/>
      <c r="H396" s="40"/>
    </row>
    <row r="397" spans="1:8" ht="22.05" customHeight="1" x14ac:dyDescent="0.25">
      <c r="A397" s="41">
        <v>28</v>
      </c>
      <c r="B397" s="109" t="s">
        <v>34</v>
      </c>
      <c r="C397" s="109"/>
      <c r="D397" s="109"/>
      <c r="E397" s="109"/>
      <c r="F397" s="109"/>
      <c r="G397" s="109"/>
      <c r="H397" s="109"/>
    </row>
    <row r="398" spans="1:8" ht="17.25" customHeight="1" x14ac:dyDescent="0.25">
      <c r="A398" s="78">
        <v>2801</v>
      </c>
      <c r="B398" s="96" t="s">
        <v>311</v>
      </c>
      <c r="C398" s="96"/>
      <c r="D398" s="43"/>
      <c r="E398" s="44">
        <v>0</v>
      </c>
      <c r="F398" s="45">
        <v>0</v>
      </c>
      <c r="G398" s="44">
        <f t="shared" ref="G398:G401" si="52">E398*F398</f>
        <v>0</v>
      </c>
      <c r="H398" s="44">
        <f t="shared" ref="H398:H401" si="53">G398</f>
        <v>0</v>
      </c>
    </row>
    <row r="399" spans="1:8" ht="17.25" customHeight="1" x14ac:dyDescent="0.25">
      <c r="A399" s="78">
        <v>2802</v>
      </c>
      <c r="B399" s="96" t="s">
        <v>312</v>
      </c>
      <c r="C399" s="96"/>
      <c r="D399" s="43"/>
      <c r="E399" s="44">
        <v>0</v>
      </c>
      <c r="F399" s="45">
        <v>0</v>
      </c>
      <c r="G399" s="44">
        <f t="shared" si="52"/>
        <v>0</v>
      </c>
      <c r="H399" s="44">
        <f t="shared" si="53"/>
        <v>0</v>
      </c>
    </row>
    <row r="400" spans="1:8" ht="17.25" customHeight="1" x14ac:dyDescent="0.25">
      <c r="A400" s="78">
        <v>2803</v>
      </c>
      <c r="B400" s="96" t="s">
        <v>313</v>
      </c>
      <c r="C400" s="96"/>
      <c r="D400" s="43"/>
      <c r="E400" s="44">
        <v>0</v>
      </c>
      <c r="F400" s="45">
        <v>0</v>
      </c>
      <c r="G400" s="44">
        <f t="shared" si="52"/>
        <v>0</v>
      </c>
      <c r="H400" s="44">
        <f t="shared" si="53"/>
        <v>0</v>
      </c>
    </row>
    <row r="401" spans="1:8" ht="17.25" customHeight="1" x14ac:dyDescent="0.25">
      <c r="A401" s="78">
        <v>2804</v>
      </c>
      <c r="B401" s="96" t="s">
        <v>176</v>
      </c>
      <c r="C401" s="96"/>
      <c r="D401" s="43"/>
      <c r="E401" s="44">
        <v>0</v>
      </c>
      <c r="F401" s="45">
        <v>0</v>
      </c>
      <c r="G401" s="44">
        <f t="shared" si="52"/>
        <v>0</v>
      </c>
      <c r="H401" s="44">
        <f t="shared" si="53"/>
        <v>0</v>
      </c>
    </row>
    <row r="402" spans="1:8" ht="17.25" customHeight="1" x14ac:dyDescent="0.25">
      <c r="A402" s="17"/>
      <c r="B402" s="110" t="s">
        <v>43</v>
      </c>
      <c r="C402" s="110"/>
      <c r="D402" s="47"/>
      <c r="E402" s="48"/>
      <c r="F402" s="49"/>
      <c r="G402" s="48">
        <f>SUM(G398:G401)</f>
        <v>0</v>
      </c>
      <c r="H402" s="48">
        <f>SUM(H398:H401)</f>
        <v>0</v>
      </c>
    </row>
    <row r="403" spans="1:8" ht="9" customHeight="1" x14ac:dyDescent="0.25">
      <c r="A403" s="35"/>
      <c r="B403" s="36"/>
      <c r="C403" s="37"/>
      <c r="D403" s="51"/>
      <c r="E403" s="14"/>
      <c r="F403" s="39"/>
      <c r="G403" s="40"/>
      <c r="H403" s="40"/>
    </row>
    <row r="404" spans="1:8" ht="22.05" customHeight="1" x14ac:dyDescent="0.25">
      <c r="A404" s="41">
        <v>29</v>
      </c>
      <c r="B404" s="109" t="s">
        <v>35</v>
      </c>
      <c r="C404" s="109"/>
      <c r="D404" s="109"/>
      <c r="E404" s="109"/>
      <c r="F404" s="109"/>
      <c r="G404" s="109"/>
      <c r="H404" s="109"/>
    </row>
    <row r="405" spans="1:8" ht="17.25" customHeight="1" x14ac:dyDescent="0.25">
      <c r="A405" s="78">
        <v>2901</v>
      </c>
      <c r="B405" s="96" t="s">
        <v>314</v>
      </c>
      <c r="C405" s="96"/>
      <c r="D405" s="43"/>
      <c r="E405" s="44">
        <v>0</v>
      </c>
      <c r="F405" s="45">
        <v>0</v>
      </c>
      <c r="G405" s="46">
        <f t="shared" ref="G405:G410" si="54">E405*F405</f>
        <v>0</v>
      </c>
      <c r="H405" s="46">
        <f t="shared" ref="H405:H410" si="55">G405</f>
        <v>0</v>
      </c>
    </row>
    <row r="406" spans="1:8" ht="17.25" customHeight="1" x14ac:dyDescent="0.25">
      <c r="A406" s="78">
        <v>2902</v>
      </c>
      <c r="B406" s="96" t="s">
        <v>315</v>
      </c>
      <c r="C406" s="96"/>
      <c r="D406" s="43"/>
      <c r="E406" s="44">
        <v>0</v>
      </c>
      <c r="F406" s="45">
        <v>0</v>
      </c>
      <c r="G406" s="46">
        <f t="shared" si="54"/>
        <v>0</v>
      </c>
      <c r="H406" s="46">
        <f t="shared" si="55"/>
        <v>0</v>
      </c>
    </row>
    <row r="407" spans="1:8" ht="17.25" customHeight="1" x14ac:dyDescent="0.25">
      <c r="A407" s="78">
        <v>2903</v>
      </c>
      <c r="B407" s="96" t="s">
        <v>316</v>
      </c>
      <c r="C407" s="96"/>
      <c r="D407" s="43"/>
      <c r="E407" s="44">
        <v>0</v>
      </c>
      <c r="F407" s="45">
        <v>0</v>
      </c>
      <c r="G407" s="46">
        <f t="shared" si="54"/>
        <v>0</v>
      </c>
      <c r="H407" s="46">
        <f t="shared" si="55"/>
        <v>0</v>
      </c>
    </row>
    <row r="408" spans="1:8" ht="17.25" customHeight="1" x14ac:dyDescent="0.25">
      <c r="A408" s="78">
        <v>2904</v>
      </c>
      <c r="B408" s="96" t="s">
        <v>317</v>
      </c>
      <c r="C408" s="96"/>
      <c r="D408" s="43"/>
      <c r="E408" s="44">
        <v>0</v>
      </c>
      <c r="F408" s="45">
        <v>0</v>
      </c>
      <c r="G408" s="46">
        <f t="shared" si="54"/>
        <v>0</v>
      </c>
      <c r="H408" s="46">
        <f t="shared" si="55"/>
        <v>0</v>
      </c>
    </row>
    <row r="409" spans="1:8" ht="17.25" customHeight="1" x14ac:dyDescent="0.25">
      <c r="A409" s="78">
        <v>2905</v>
      </c>
      <c r="B409" s="96" t="s">
        <v>318</v>
      </c>
      <c r="C409" s="96"/>
      <c r="D409" s="43"/>
      <c r="E409" s="44">
        <v>0</v>
      </c>
      <c r="F409" s="45">
        <v>0</v>
      </c>
      <c r="G409" s="46">
        <f t="shared" si="54"/>
        <v>0</v>
      </c>
      <c r="H409" s="46">
        <f t="shared" si="55"/>
        <v>0</v>
      </c>
    </row>
    <row r="410" spans="1:8" ht="17.25" customHeight="1" x14ac:dyDescent="0.25">
      <c r="A410" s="78">
        <v>2906</v>
      </c>
      <c r="B410" s="96" t="s">
        <v>69</v>
      </c>
      <c r="C410" s="96"/>
      <c r="D410" s="43"/>
      <c r="E410" s="44">
        <v>0</v>
      </c>
      <c r="F410" s="45">
        <v>0</v>
      </c>
      <c r="G410" s="46">
        <f t="shared" si="54"/>
        <v>0</v>
      </c>
      <c r="H410" s="46">
        <f t="shared" si="55"/>
        <v>0</v>
      </c>
    </row>
    <row r="411" spans="1:8" ht="17.25" customHeight="1" x14ac:dyDescent="0.25">
      <c r="A411" s="17"/>
      <c r="B411" s="110" t="s">
        <v>43</v>
      </c>
      <c r="C411" s="110"/>
      <c r="D411" s="47"/>
      <c r="E411" s="48"/>
      <c r="F411" s="49"/>
      <c r="G411" s="50">
        <f>SUM(G405:G410)</f>
        <v>0</v>
      </c>
      <c r="H411" s="50">
        <f>SUM(H405:H410)</f>
        <v>0</v>
      </c>
    </row>
    <row r="412" spans="1:8" ht="9" customHeight="1" x14ac:dyDescent="0.25">
      <c r="A412" s="52"/>
      <c r="B412" s="53"/>
      <c r="C412" s="54"/>
      <c r="D412" s="57"/>
      <c r="E412" s="13"/>
      <c r="F412" s="55"/>
      <c r="G412" s="56"/>
      <c r="H412" s="56"/>
    </row>
    <row r="413" spans="1:8" ht="22.05" customHeight="1" x14ac:dyDescent="0.25">
      <c r="A413" s="41">
        <v>30</v>
      </c>
      <c r="B413" s="109" t="s">
        <v>36</v>
      </c>
      <c r="C413" s="109"/>
      <c r="D413" s="109"/>
      <c r="E413" s="109"/>
      <c r="F413" s="109"/>
      <c r="G413" s="109"/>
      <c r="H413" s="109"/>
    </row>
    <row r="414" spans="1:8" ht="17.25" customHeight="1" x14ac:dyDescent="0.25">
      <c r="A414" s="78">
        <v>3001</v>
      </c>
      <c r="B414" s="96" t="s">
        <v>319</v>
      </c>
      <c r="C414" s="96"/>
      <c r="D414" s="43"/>
      <c r="E414" s="44">
        <v>0</v>
      </c>
      <c r="F414" s="45">
        <v>0</v>
      </c>
      <c r="G414" s="46">
        <f t="shared" ref="G414:G424" si="56">E414*F414</f>
        <v>0</v>
      </c>
      <c r="H414" s="46">
        <f t="shared" ref="H414:H424" si="57">G414</f>
        <v>0</v>
      </c>
    </row>
    <row r="415" spans="1:8" ht="17.25" customHeight="1" x14ac:dyDescent="0.25">
      <c r="A415" s="78">
        <v>3002</v>
      </c>
      <c r="B415" s="96" t="s">
        <v>85</v>
      </c>
      <c r="C415" s="96"/>
      <c r="D415" s="43"/>
      <c r="E415" s="44">
        <v>0</v>
      </c>
      <c r="F415" s="45">
        <v>0</v>
      </c>
      <c r="G415" s="46">
        <f t="shared" si="56"/>
        <v>0</v>
      </c>
      <c r="H415" s="46">
        <f t="shared" si="57"/>
        <v>0</v>
      </c>
    </row>
    <row r="416" spans="1:8" ht="17.25" customHeight="1" x14ac:dyDescent="0.25">
      <c r="A416" s="78">
        <v>3003</v>
      </c>
      <c r="B416" s="96" t="s">
        <v>87</v>
      </c>
      <c r="C416" s="96"/>
      <c r="D416" s="43"/>
      <c r="E416" s="44">
        <v>0</v>
      </c>
      <c r="F416" s="45">
        <v>0</v>
      </c>
      <c r="G416" s="46">
        <f t="shared" si="56"/>
        <v>0</v>
      </c>
      <c r="H416" s="46">
        <f t="shared" si="57"/>
        <v>0</v>
      </c>
    </row>
    <row r="417" spans="1:8" ht="17.25" customHeight="1" x14ac:dyDescent="0.25">
      <c r="A417" s="78">
        <v>3004</v>
      </c>
      <c r="B417" s="96" t="s">
        <v>320</v>
      </c>
      <c r="C417" s="96"/>
      <c r="D417" s="43"/>
      <c r="E417" s="44">
        <v>0</v>
      </c>
      <c r="F417" s="45">
        <v>0</v>
      </c>
      <c r="G417" s="46">
        <f t="shared" si="56"/>
        <v>0</v>
      </c>
      <c r="H417" s="46">
        <f t="shared" si="57"/>
        <v>0</v>
      </c>
    </row>
    <row r="418" spans="1:8" ht="17.25" customHeight="1" x14ac:dyDescent="0.25">
      <c r="A418" s="78">
        <v>3005</v>
      </c>
      <c r="B418" s="96" t="s">
        <v>321</v>
      </c>
      <c r="C418" s="96"/>
      <c r="D418" s="43"/>
      <c r="E418" s="44">
        <v>0</v>
      </c>
      <c r="F418" s="45">
        <v>0</v>
      </c>
      <c r="G418" s="46">
        <f t="shared" si="56"/>
        <v>0</v>
      </c>
      <c r="H418" s="46">
        <f t="shared" si="57"/>
        <v>0</v>
      </c>
    </row>
    <row r="419" spans="1:8" ht="17.25" customHeight="1" x14ac:dyDescent="0.25">
      <c r="A419" s="78">
        <v>3006</v>
      </c>
      <c r="B419" s="96" t="s">
        <v>322</v>
      </c>
      <c r="C419" s="96"/>
      <c r="D419" s="43"/>
      <c r="E419" s="44">
        <v>0</v>
      </c>
      <c r="F419" s="45">
        <v>0</v>
      </c>
      <c r="G419" s="46">
        <f t="shared" si="56"/>
        <v>0</v>
      </c>
      <c r="H419" s="46">
        <f t="shared" si="57"/>
        <v>0</v>
      </c>
    </row>
    <row r="420" spans="1:8" ht="17.25" customHeight="1" x14ac:dyDescent="0.25">
      <c r="A420" s="78">
        <v>3007</v>
      </c>
      <c r="B420" s="96" t="s">
        <v>323</v>
      </c>
      <c r="C420" s="96"/>
      <c r="D420" s="43"/>
      <c r="E420" s="44">
        <v>0</v>
      </c>
      <c r="F420" s="45">
        <v>0</v>
      </c>
      <c r="G420" s="46">
        <f t="shared" si="56"/>
        <v>0</v>
      </c>
      <c r="H420" s="46">
        <f t="shared" si="57"/>
        <v>0</v>
      </c>
    </row>
    <row r="421" spans="1:8" ht="17.25" customHeight="1" x14ac:dyDescent="0.25">
      <c r="A421" s="78">
        <v>3008</v>
      </c>
      <c r="B421" s="96" t="s">
        <v>69</v>
      </c>
      <c r="C421" s="96"/>
      <c r="D421" s="43"/>
      <c r="E421" s="44">
        <v>0</v>
      </c>
      <c r="F421" s="45">
        <v>0</v>
      </c>
      <c r="G421" s="46">
        <f t="shared" si="56"/>
        <v>0</v>
      </c>
      <c r="H421" s="46">
        <f t="shared" si="57"/>
        <v>0</v>
      </c>
    </row>
    <row r="422" spans="1:8" ht="17.25" customHeight="1" x14ac:dyDescent="0.25">
      <c r="A422" s="78">
        <v>3009</v>
      </c>
      <c r="B422" s="96" t="s">
        <v>324</v>
      </c>
      <c r="C422" s="96"/>
      <c r="D422" s="43"/>
      <c r="E422" s="44">
        <v>0</v>
      </c>
      <c r="F422" s="45">
        <v>0</v>
      </c>
      <c r="G422" s="46">
        <f t="shared" si="56"/>
        <v>0</v>
      </c>
      <c r="H422" s="46">
        <f t="shared" si="57"/>
        <v>0</v>
      </c>
    </row>
    <row r="423" spans="1:8" ht="17.25" customHeight="1" x14ac:dyDescent="0.25">
      <c r="A423" s="78">
        <v>3010</v>
      </c>
      <c r="B423" s="96" t="s">
        <v>325</v>
      </c>
      <c r="C423" s="96"/>
      <c r="D423" s="43"/>
      <c r="E423" s="44">
        <v>0</v>
      </c>
      <c r="F423" s="45">
        <v>0</v>
      </c>
      <c r="G423" s="46">
        <f t="shared" si="56"/>
        <v>0</v>
      </c>
      <c r="H423" s="46">
        <f t="shared" si="57"/>
        <v>0</v>
      </c>
    </row>
    <row r="424" spans="1:8" ht="17.25" customHeight="1" x14ac:dyDescent="0.25">
      <c r="A424" s="78">
        <v>3011</v>
      </c>
      <c r="B424" s="96" t="s">
        <v>326</v>
      </c>
      <c r="C424" s="96"/>
      <c r="D424" s="43"/>
      <c r="E424" s="44">
        <v>0</v>
      </c>
      <c r="F424" s="45">
        <v>0</v>
      </c>
      <c r="G424" s="46">
        <f t="shared" si="56"/>
        <v>0</v>
      </c>
      <c r="H424" s="46">
        <f t="shared" si="57"/>
        <v>0</v>
      </c>
    </row>
    <row r="425" spans="1:8" ht="17.25" customHeight="1" x14ac:dyDescent="0.25">
      <c r="A425" s="17"/>
      <c r="B425" s="110" t="s">
        <v>43</v>
      </c>
      <c r="C425" s="110"/>
      <c r="D425" s="47"/>
      <c r="E425" s="48"/>
      <c r="F425" s="49"/>
      <c r="G425" s="50">
        <f>SUM(G414:G424)</f>
        <v>0</v>
      </c>
      <c r="H425" s="50">
        <f>SUM(H414:H424)</f>
        <v>0</v>
      </c>
    </row>
    <row r="426" spans="1:8" ht="9" customHeight="1" x14ac:dyDescent="0.25">
      <c r="A426" s="35"/>
      <c r="B426" s="36"/>
      <c r="C426" s="37"/>
      <c r="D426" s="51"/>
      <c r="E426" s="14"/>
      <c r="F426" s="39"/>
      <c r="G426" s="40"/>
      <c r="H426" s="40"/>
    </row>
    <row r="427" spans="1:8" ht="22.05" customHeight="1" x14ac:dyDescent="0.25">
      <c r="A427" s="41">
        <v>31</v>
      </c>
      <c r="B427" s="109" t="s">
        <v>327</v>
      </c>
      <c r="C427" s="109"/>
      <c r="D427" s="109"/>
      <c r="E427" s="109"/>
      <c r="F427" s="109"/>
      <c r="G427" s="109"/>
      <c r="H427" s="109"/>
    </row>
    <row r="428" spans="1:8" ht="17.25" customHeight="1" x14ac:dyDescent="0.25">
      <c r="A428" s="17">
        <v>3101</v>
      </c>
      <c r="B428" s="113" t="s">
        <v>328</v>
      </c>
      <c r="C428" s="113"/>
      <c r="D428" s="114" t="s">
        <v>329</v>
      </c>
      <c r="E428" s="114"/>
      <c r="F428" s="63" t="str">
        <f>IF('Podrobný rozpočet'!G428=0,"0 %",'Podrobný rozpočet'!G428/G430)</f>
        <v>0 %</v>
      </c>
      <c r="G428" s="64">
        <v>0</v>
      </c>
      <c r="H428" s="64">
        <v>0</v>
      </c>
    </row>
    <row r="429" spans="1:8" ht="9" customHeight="1" x14ac:dyDescent="0.25">
      <c r="A429" s="35"/>
      <c r="B429" s="36"/>
      <c r="C429" s="37"/>
      <c r="D429" s="65"/>
      <c r="E429" s="66"/>
      <c r="F429" s="67"/>
      <c r="G429" s="40"/>
      <c r="H429" s="40"/>
    </row>
    <row r="430" spans="1:8" ht="22.05" customHeight="1" x14ac:dyDescent="0.25">
      <c r="A430" s="116" t="s">
        <v>38</v>
      </c>
      <c r="B430" s="116"/>
      <c r="C430" s="116"/>
      <c r="D430" s="116"/>
      <c r="E430" s="116"/>
      <c r="F430" s="116"/>
      <c r="G430" s="48">
        <f>G38+G73+G82+G87+G94+G105+G116+G127+G150+G165+G181+G192+G200+G210+G220+G235+G255+G267+G283+G295+G318+G331+G344+G351+G370+G384+G395+G402+G411+G425+G428</f>
        <v>0</v>
      </c>
      <c r="H430" s="48">
        <f>H38+H73+H82+H87+H94+H105+H116+H127+H150+H165+H181+H192+H200+H210+H220+H235+H255+H267+H283+H295+H318+H331+H344+H351+H370+H384+H395+H402+H411+H425+H428</f>
        <v>0</v>
      </c>
    </row>
    <row r="431" spans="1:8" ht="9" customHeight="1" x14ac:dyDescent="0.25">
      <c r="A431" s="35"/>
      <c r="B431" s="36"/>
      <c r="C431" s="37"/>
      <c r="D431" s="65"/>
      <c r="E431" s="66"/>
      <c r="F431" s="67"/>
      <c r="G431" s="40"/>
      <c r="H431" s="40"/>
    </row>
    <row r="432" spans="1:8" ht="22.05" customHeight="1" x14ac:dyDescent="0.25">
      <c r="A432" s="117" t="s">
        <v>39</v>
      </c>
      <c r="B432" s="117"/>
      <c r="C432" s="117"/>
      <c r="D432" s="117"/>
      <c r="E432" s="117"/>
      <c r="F432" s="117"/>
      <c r="G432" s="68">
        <f>(G430-G41-G76-G77)</f>
        <v>0</v>
      </c>
      <c r="H432" s="68">
        <f>(H430-H41-H76-H77)</f>
        <v>0</v>
      </c>
    </row>
    <row r="433" spans="1:8" ht="9" customHeight="1" x14ac:dyDescent="0.25">
      <c r="A433" s="35"/>
      <c r="B433" s="36"/>
      <c r="C433" s="37"/>
      <c r="D433" s="65"/>
      <c r="E433" s="66"/>
      <c r="F433" s="67"/>
      <c r="G433" s="40"/>
      <c r="H433" s="40"/>
    </row>
    <row r="434" spans="1:8" ht="17.25" customHeight="1" x14ac:dyDescent="0.25">
      <c r="A434" s="78">
        <v>3201</v>
      </c>
      <c r="B434" s="96" t="s">
        <v>40</v>
      </c>
      <c r="C434" s="96"/>
      <c r="D434" s="79"/>
      <c r="E434" s="69"/>
      <c r="F434" s="70"/>
      <c r="G434" s="44">
        <v>0</v>
      </c>
      <c r="H434" s="44">
        <v>0</v>
      </c>
    </row>
    <row r="435" spans="1:8" ht="17.25" customHeight="1" x14ac:dyDescent="0.25">
      <c r="A435" s="78">
        <v>3202</v>
      </c>
      <c r="B435" s="96" t="s">
        <v>41</v>
      </c>
      <c r="C435" s="96"/>
      <c r="D435" s="112" t="s">
        <v>330</v>
      </c>
      <c r="E435" s="112"/>
      <c r="F435" s="71" t="str">
        <f>IF('Podrobný rozpočet'!G435=0,"0 %",'Podrobný rozpočet'!G435/G432)</f>
        <v>0 %</v>
      </c>
      <c r="G435" s="44">
        <v>0</v>
      </c>
      <c r="H435" s="44">
        <v>0</v>
      </c>
    </row>
    <row r="436" spans="1:8" ht="17.25" customHeight="1" x14ac:dyDescent="0.25">
      <c r="A436" s="17">
        <v>3203</v>
      </c>
      <c r="B436" s="113" t="s">
        <v>331</v>
      </c>
      <c r="C436" s="113"/>
      <c r="D436" s="114" t="s">
        <v>329</v>
      </c>
      <c r="E436" s="114"/>
      <c r="F436" s="63" t="str">
        <f>IF('Podrobný rozpočet'!G436=0,"0 %",'Podrobný rozpočet'!G436/G430)</f>
        <v>0 %</v>
      </c>
      <c r="G436" s="64">
        <v>0</v>
      </c>
      <c r="H436" s="64">
        <v>0</v>
      </c>
    </row>
    <row r="437" spans="1:8" ht="9" customHeight="1" x14ac:dyDescent="0.25">
      <c r="A437" s="52"/>
      <c r="B437" s="53"/>
      <c r="C437" s="54"/>
      <c r="D437" s="72"/>
      <c r="E437" s="13"/>
      <c r="F437" s="55"/>
      <c r="G437" s="56"/>
      <c r="H437" s="56"/>
    </row>
    <row r="438" spans="1:8" ht="22.05" customHeight="1" x14ac:dyDescent="0.25">
      <c r="A438" s="115" t="s">
        <v>43</v>
      </c>
      <c r="B438" s="115"/>
      <c r="C438" s="115"/>
      <c r="D438" s="115"/>
      <c r="E438" s="115"/>
      <c r="F438" s="115"/>
      <c r="G438" s="73">
        <f>G430+G434+G435+G436</f>
        <v>0</v>
      </c>
      <c r="H438" s="74">
        <f>H430+H434+H435+H436</f>
        <v>0</v>
      </c>
    </row>
    <row r="439" spans="1:8" ht="17.25" customHeight="1" x14ac:dyDescent="0.25">
      <c r="A439" s="75"/>
      <c r="F439" s="76"/>
    </row>
    <row r="65535" ht="12.75" customHeight="1" x14ac:dyDescent="0.25"/>
  </sheetData>
  <sheetProtection algorithmName="SHA-512" hashValue="0s2PQPTtp55bRiW0otfXH8xnSuRsTO+WNICEQSa0mz/JxUAn+BYV1fDL1bEsxHJu3Fxx4d2eX1iA2PkQi3JUvw==" saltValue="6iy1KfVGVgbKesolTTjH5g==" spinCount="100000" sheet="1" objects="1" scenarios="1"/>
  <mergeCells count="406">
    <mergeCell ref="B434:C434"/>
    <mergeCell ref="B435:C435"/>
    <mergeCell ref="D435:E435"/>
    <mergeCell ref="B436:C436"/>
    <mergeCell ref="D436:E436"/>
    <mergeCell ref="A438:F438"/>
    <mergeCell ref="B425:C425"/>
    <mergeCell ref="B427:H427"/>
    <mergeCell ref="B428:C428"/>
    <mergeCell ref="D428:E428"/>
    <mergeCell ref="A430:F430"/>
    <mergeCell ref="A432:F432"/>
    <mergeCell ref="B419:C419"/>
    <mergeCell ref="B420:C420"/>
    <mergeCell ref="B421:C421"/>
    <mergeCell ref="B422:C422"/>
    <mergeCell ref="B423:C423"/>
    <mergeCell ref="B424:C424"/>
    <mergeCell ref="B413:H413"/>
    <mergeCell ref="B414:C414"/>
    <mergeCell ref="B415:C415"/>
    <mergeCell ref="B416:C416"/>
    <mergeCell ref="B417:C417"/>
    <mergeCell ref="B418:C418"/>
    <mergeCell ref="B406:C406"/>
    <mergeCell ref="B407:C407"/>
    <mergeCell ref="B408:C408"/>
    <mergeCell ref="B409:C409"/>
    <mergeCell ref="B410:C410"/>
    <mergeCell ref="B411:C411"/>
    <mergeCell ref="B399:C399"/>
    <mergeCell ref="B400:C400"/>
    <mergeCell ref="B401:C401"/>
    <mergeCell ref="B402:C402"/>
    <mergeCell ref="B404:H404"/>
    <mergeCell ref="B405:C405"/>
    <mergeCell ref="B392:C392"/>
    <mergeCell ref="B393:C393"/>
    <mergeCell ref="B394:C394"/>
    <mergeCell ref="B395:C395"/>
    <mergeCell ref="B397:H397"/>
    <mergeCell ref="B398:C398"/>
    <mergeCell ref="B386:H386"/>
    <mergeCell ref="B387:C387"/>
    <mergeCell ref="B388:C388"/>
    <mergeCell ref="B389:C389"/>
    <mergeCell ref="B390:C390"/>
    <mergeCell ref="B391:C391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6:C366"/>
    <mergeCell ref="B367:C367"/>
    <mergeCell ref="B368:C368"/>
    <mergeCell ref="B369:C369"/>
    <mergeCell ref="B370:C370"/>
    <mergeCell ref="B372:C372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7:C347"/>
    <mergeCell ref="B348:C348"/>
    <mergeCell ref="B349:C349"/>
    <mergeCell ref="B350:C350"/>
    <mergeCell ref="B351:C351"/>
    <mergeCell ref="B353:H353"/>
    <mergeCell ref="B340:C340"/>
    <mergeCell ref="B341:C341"/>
    <mergeCell ref="B342:C342"/>
    <mergeCell ref="B343:C343"/>
    <mergeCell ref="B344:C344"/>
    <mergeCell ref="B346:H346"/>
    <mergeCell ref="B334:C334"/>
    <mergeCell ref="B335:C335"/>
    <mergeCell ref="B336:C336"/>
    <mergeCell ref="B337:C337"/>
    <mergeCell ref="B338:C338"/>
    <mergeCell ref="B339:C339"/>
    <mergeCell ref="B327:C327"/>
    <mergeCell ref="B328:C328"/>
    <mergeCell ref="B329:C329"/>
    <mergeCell ref="B330:C330"/>
    <mergeCell ref="B331:C331"/>
    <mergeCell ref="B333:H333"/>
    <mergeCell ref="B321:C321"/>
    <mergeCell ref="B322:C322"/>
    <mergeCell ref="B323:C323"/>
    <mergeCell ref="B324:C324"/>
    <mergeCell ref="B325:C325"/>
    <mergeCell ref="B326:C326"/>
    <mergeCell ref="B314:C314"/>
    <mergeCell ref="B315:C315"/>
    <mergeCell ref="B316:C316"/>
    <mergeCell ref="B317:C317"/>
    <mergeCell ref="B318:C318"/>
    <mergeCell ref="B320:H320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5:C295"/>
    <mergeCell ref="B297:H297"/>
    <mergeCell ref="B298:C298"/>
    <mergeCell ref="B299:C299"/>
    <mergeCell ref="B300:C300"/>
    <mergeCell ref="B301:C301"/>
    <mergeCell ref="B289:C289"/>
    <mergeCell ref="B290:C290"/>
    <mergeCell ref="B291:C291"/>
    <mergeCell ref="B292:C292"/>
    <mergeCell ref="B293:C293"/>
    <mergeCell ref="B294:C294"/>
    <mergeCell ref="B282:C282"/>
    <mergeCell ref="B283:C283"/>
    <mergeCell ref="B285:H285"/>
    <mergeCell ref="B286:C286"/>
    <mergeCell ref="B287:C287"/>
    <mergeCell ref="B288:C288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3:C263"/>
    <mergeCell ref="B264:C264"/>
    <mergeCell ref="B265:C265"/>
    <mergeCell ref="B266:C266"/>
    <mergeCell ref="B267:C267"/>
    <mergeCell ref="B269:H269"/>
    <mergeCell ref="B257:H257"/>
    <mergeCell ref="B258:C258"/>
    <mergeCell ref="B259:C259"/>
    <mergeCell ref="B260:C260"/>
    <mergeCell ref="B261:C261"/>
    <mergeCell ref="B262:C262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1:C231"/>
    <mergeCell ref="B232:C232"/>
    <mergeCell ref="B233:C233"/>
    <mergeCell ref="B234:C234"/>
    <mergeCell ref="B235:C235"/>
    <mergeCell ref="B237:H237"/>
    <mergeCell ref="B225:C225"/>
    <mergeCell ref="B226:C226"/>
    <mergeCell ref="B227:C227"/>
    <mergeCell ref="B228:C228"/>
    <mergeCell ref="B229:C229"/>
    <mergeCell ref="B230:C230"/>
    <mergeCell ref="B218:C218"/>
    <mergeCell ref="B219:C219"/>
    <mergeCell ref="B220:C220"/>
    <mergeCell ref="B222:H222"/>
    <mergeCell ref="B223:C223"/>
    <mergeCell ref="B224:C224"/>
    <mergeCell ref="B212:H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0:C210"/>
    <mergeCell ref="B198:C198"/>
    <mergeCell ref="B199:C199"/>
    <mergeCell ref="B200:C200"/>
    <mergeCell ref="B202:H202"/>
    <mergeCell ref="B203:C203"/>
    <mergeCell ref="B204:C204"/>
    <mergeCell ref="B191:C191"/>
    <mergeCell ref="B192:C192"/>
    <mergeCell ref="B194:H194"/>
    <mergeCell ref="B195:C195"/>
    <mergeCell ref="B196:C196"/>
    <mergeCell ref="B197:C197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3:H183"/>
    <mergeCell ref="B184:C184"/>
    <mergeCell ref="B172:C172"/>
    <mergeCell ref="B173:C173"/>
    <mergeCell ref="B174:C174"/>
    <mergeCell ref="B175:C175"/>
    <mergeCell ref="B176:C176"/>
    <mergeCell ref="B177:C177"/>
    <mergeCell ref="B165:C165"/>
    <mergeCell ref="B167:H167"/>
    <mergeCell ref="B168:C168"/>
    <mergeCell ref="B169:C169"/>
    <mergeCell ref="B170:C170"/>
    <mergeCell ref="B171:C171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6:C146"/>
    <mergeCell ref="B147:C147"/>
    <mergeCell ref="B148:C148"/>
    <mergeCell ref="B149:C149"/>
    <mergeCell ref="B150:C150"/>
    <mergeCell ref="B152:H152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7:C127"/>
    <mergeCell ref="B129:H129"/>
    <mergeCell ref="B130:C130"/>
    <mergeCell ref="B131:C131"/>
    <mergeCell ref="B132:C132"/>
    <mergeCell ref="B133:C133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8:H118"/>
    <mergeCell ref="B119:C119"/>
    <mergeCell ref="B120:C120"/>
    <mergeCell ref="B108:C108"/>
    <mergeCell ref="B109:C109"/>
    <mergeCell ref="B110:C110"/>
    <mergeCell ref="B111:C111"/>
    <mergeCell ref="B112:C112"/>
    <mergeCell ref="B113:C113"/>
    <mergeCell ref="B101:C101"/>
    <mergeCell ref="B102:C102"/>
    <mergeCell ref="B103:C103"/>
    <mergeCell ref="B104:C104"/>
    <mergeCell ref="B105:C105"/>
    <mergeCell ref="B107:H107"/>
    <mergeCell ref="B94:C94"/>
    <mergeCell ref="B96:H96"/>
    <mergeCell ref="B97:C97"/>
    <mergeCell ref="B98:C98"/>
    <mergeCell ref="B99:C99"/>
    <mergeCell ref="B100:C100"/>
    <mergeCell ref="B87:C87"/>
    <mergeCell ref="B89:H89"/>
    <mergeCell ref="B90:C90"/>
    <mergeCell ref="B91:C91"/>
    <mergeCell ref="B92:C92"/>
    <mergeCell ref="B93:C93"/>
    <mergeCell ref="B80:C80"/>
    <mergeCell ref="B81:C81"/>
    <mergeCell ref="B82:C82"/>
    <mergeCell ref="B84:H84"/>
    <mergeCell ref="B85:C85"/>
    <mergeCell ref="B86:C86"/>
    <mergeCell ref="B73:C73"/>
    <mergeCell ref="B75:H75"/>
    <mergeCell ref="B76:C76"/>
    <mergeCell ref="B77:C77"/>
    <mergeCell ref="B78:C78"/>
    <mergeCell ref="B79:C79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6:C36"/>
    <mergeCell ref="B37:C37"/>
    <mergeCell ref="B38:C38"/>
    <mergeCell ref="B40:H40"/>
    <mergeCell ref="B41:C41"/>
    <mergeCell ref="B42:C42"/>
    <mergeCell ref="B30:C30"/>
    <mergeCell ref="B31:C31"/>
    <mergeCell ref="B32:C32"/>
    <mergeCell ref="B33:C33"/>
    <mergeCell ref="B34:C34"/>
    <mergeCell ref="B35:C35"/>
    <mergeCell ref="B24:H24"/>
    <mergeCell ref="B25:C25"/>
    <mergeCell ref="B26:C26"/>
    <mergeCell ref="B27:C27"/>
    <mergeCell ref="B28:C28"/>
    <mergeCell ref="B29:C29"/>
    <mergeCell ref="B15:H15"/>
    <mergeCell ref="A16:H16"/>
    <mergeCell ref="B17:H17"/>
    <mergeCell ref="A19:C22"/>
    <mergeCell ref="D19:D22"/>
    <mergeCell ref="E19:E22"/>
    <mergeCell ref="F19:F22"/>
    <mergeCell ref="G20:G22"/>
    <mergeCell ref="H20:H22"/>
    <mergeCell ref="A1:E1"/>
    <mergeCell ref="A8:B9"/>
    <mergeCell ref="C8:D8"/>
    <mergeCell ref="C9:D9"/>
    <mergeCell ref="A11:G11"/>
    <mergeCell ref="A13:H13"/>
    <mergeCell ref="B14:H14"/>
    <mergeCell ref="A2:E2"/>
    <mergeCell ref="A3:E3"/>
    <mergeCell ref="A5:B5"/>
    <mergeCell ref="C5:E5"/>
    <mergeCell ref="A6:B6"/>
    <mergeCell ref="C6:E6"/>
  </mergeCells>
  <dataValidations count="4">
    <dataValidation operator="lessThanOrEqual" allowBlank="1" showErrorMessage="1" sqref="H428">
      <formula1>NA()</formula1>
      <formula2>0</formula2>
    </dataValidation>
    <dataValidation operator="lessThanOrEqual" allowBlank="1" showErrorMessage="1" sqref="G428">
      <formula1>0</formula1>
      <formula2>0</formula2>
    </dataValidation>
    <dataValidation operator="lessThanOrEqual" allowBlank="1" showErrorMessage="1" sqref="G435">
      <formula1>#REF!*0.07</formula1>
      <formula2>0</formula2>
    </dataValidation>
    <dataValidation operator="lessThanOrEqual" allowBlank="1" showErrorMessage="1" sqref="H435 G436:H436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2018-03-21T17:58:56Z</dcterms:modified>
</cp:coreProperties>
</file>